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ViaPOS\Desktop\"/>
    </mc:Choice>
  </mc:AlternateContent>
  <xr:revisionPtr revIDLastSave="0" documentId="13_ncr:1_{2F8AC24C-8F97-4AC5-BB1A-9F250786FB62}" xr6:coauthVersionLast="45" xr6:coauthVersionMax="45" xr10:uidLastSave="{00000000-0000-0000-0000-000000000000}"/>
  <bookViews>
    <workbookView xWindow="-110" yWindow="-110" windowWidth="19420" windowHeight="11020" tabRatio="857" activeTab="1" xr2:uid="{00000000-000D-0000-FFFF-FFFF00000000}"/>
  </bookViews>
  <sheets>
    <sheet name="1" sheetId="24" r:id="rId1"/>
    <sheet name="2" sheetId="37" r:id="rId2"/>
  </sheets>
  <definedNames>
    <definedName name="_xlnm.Print_Area" localSheetId="0">'1'!$B$1:$O$44</definedName>
    <definedName name="_xlnm.Print_Area" localSheetId="1">'2'!$B$1:$O$44</definedName>
  </definedNames>
  <calcPr calcId="181029"/>
</workbook>
</file>

<file path=xl/calcChain.xml><?xml version="1.0" encoding="utf-8"?>
<calcChain xmlns="http://schemas.openxmlformats.org/spreadsheetml/2006/main">
  <c r="N37" i="37" l="1"/>
  <c r="N36" i="37"/>
  <c r="N35" i="37"/>
  <c r="N34" i="37"/>
  <c r="N33" i="37"/>
  <c r="N32" i="37"/>
  <c r="N31" i="37"/>
  <c r="N30" i="37"/>
  <c r="N29" i="37"/>
  <c r="N35" i="24"/>
  <c r="N39" i="37" l="1"/>
  <c r="N37" i="24"/>
  <c r="N36" i="24" l="1"/>
  <c r="N34" i="24"/>
  <c r="N33" i="24" l="1"/>
  <c r="N32" i="24" l="1"/>
  <c r="N31" i="24"/>
  <c r="N30" i="24"/>
  <c r="N29" i="24"/>
  <c r="N39" i="24" l="1"/>
</calcChain>
</file>

<file path=xl/sharedStrings.xml><?xml version="1.0" encoding="utf-8"?>
<sst xmlns="http://schemas.openxmlformats.org/spreadsheetml/2006/main" count="130" uniqueCount="49">
  <si>
    <t>TEKLİF FORMU</t>
  </si>
  <si>
    <t>MÜŞTERİ BİLGİLERİ</t>
  </si>
  <si>
    <t>Ünvanı</t>
  </si>
  <si>
    <t>:</t>
  </si>
  <si>
    <t>Adresi</t>
  </si>
  <si>
    <t>Telefon</t>
  </si>
  <si>
    <t>T.C.Kimlik No</t>
  </si>
  <si>
    <t>Adres</t>
  </si>
  <si>
    <r>
      <t xml:space="preserve">: </t>
    </r>
    <r>
      <rPr>
        <sz val="10"/>
        <rFont val="Arial Tur"/>
        <charset val="162"/>
      </rPr>
      <t>Anadolu Caddesi No:41 Megapol Tower</t>
    </r>
  </si>
  <si>
    <t>Vergi Numarası</t>
  </si>
  <si>
    <t>Vergi Dairesi</t>
  </si>
  <si>
    <t>Vergi No</t>
  </si>
  <si>
    <r>
      <t xml:space="preserve">: </t>
    </r>
    <r>
      <rPr>
        <sz val="10"/>
        <rFont val="Arial Tur"/>
        <charset val="162"/>
      </rPr>
      <t>484 096 44 81</t>
    </r>
    <r>
      <rPr>
        <b/>
        <sz val="10"/>
        <rFont val="Arial Tur"/>
        <charset val="162"/>
      </rPr>
      <t>-</t>
    </r>
    <r>
      <rPr>
        <sz val="10"/>
        <rFont val="Arial Tur"/>
        <charset val="162"/>
      </rPr>
      <t xml:space="preserve"> </t>
    </r>
    <r>
      <rPr>
        <b/>
        <sz val="10"/>
        <rFont val="Arial Tur"/>
        <charset val="162"/>
      </rPr>
      <t>Vergi Dairesi :</t>
    </r>
    <r>
      <rPr>
        <sz val="10"/>
        <rFont val="Arial Tur"/>
        <charset val="162"/>
      </rPr>
      <t>Karşıyaka</t>
    </r>
  </si>
  <si>
    <t>Eposta Adresi</t>
  </si>
  <si>
    <t>Web</t>
  </si>
  <si>
    <r>
      <t xml:space="preserve">: </t>
    </r>
    <r>
      <rPr>
        <u/>
        <sz val="10"/>
        <color indexed="12"/>
        <rFont val="Arial Tur"/>
        <charset val="162"/>
      </rPr>
      <t>www.viapos.com.tr</t>
    </r>
  </si>
  <si>
    <t>Eposta</t>
  </si>
  <si>
    <r>
      <t xml:space="preserve">: </t>
    </r>
    <r>
      <rPr>
        <u/>
        <sz val="10"/>
        <color indexed="12"/>
        <rFont val="Arial Tur"/>
        <charset val="162"/>
      </rPr>
      <t>info@viapos.com.tr</t>
    </r>
  </si>
  <si>
    <t>Teklif Tarihi</t>
  </si>
  <si>
    <t xml:space="preserve">      Sıra No</t>
  </si>
  <si>
    <t>Ödeme Türü : Nakit - K.Kartı</t>
  </si>
  <si>
    <r>
      <t xml:space="preserve">1. </t>
    </r>
    <r>
      <rPr>
        <sz val="8"/>
        <rFont val="Arial"/>
        <family val="2"/>
        <charset val="162"/>
      </rPr>
      <t xml:space="preserve">İşbu formun amacı aşağıda yer alan makine, ekipman veya hizmetlerin </t>
    </r>
    <r>
      <rPr>
        <b/>
        <sz val="8"/>
        <rFont val="Arial"/>
        <family val="2"/>
        <charset val="162"/>
      </rPr>
      <t>VIAPOS</t>
    </r>
    <r>
      <rPr>
        <sz val="8"/>
        <rFont val="Arial"/>
        <family val="2"/>
        <charset val="162"/>
      </rPr>
      <t xml:space="preserve"> tarafından </t>
    </r>
    <r>
      <rPr>
        <b/>
        <sz val="8"/>
        <rFont val="Arial"/>
        <family val="2"/>
        <charset val="162"/>
      </rPr>
      <t>MÜŞTERİ</t>
    </r>
    <r>
      <rPr>
        <sz val="8"/>
        <rFont val="Arial"/>
        <family val="2"/>
        <charset val="162"/>
      </rPr>
      <t xml:space="preserve">'ye satışıdır.
</t>
    </r>
    <r>
      <rPr>
        <b/>
        <sz val="8"/>
        <rFont val="Arial"/>
        <family val="2"/>
        <charset val="162"/>
      </rPr>
      <t>2.</t>
    </r>
    <r>
      <rPr>
        <sz val="8"/>
        <rFont val="Arial"/>
        <family val="2"/>
        <charset val="162"/>
      </rPr>
      <t xml:space="preserve"> Aşağıda ABD Doları olarak verilen Fiyatlar fatura tarihindeki T.C. Merkez Bankası Döviz Satış Kuru, anlaşmalı kur veya mal alışı ile ilgili banka kuru üzerinden TL sına çevrilir ve KDV ayrıca ilave edilir. Ödemelerin ABD Doları olarak yapılacağının işbu form üzerinde belirtilmiş olma durumunda vade tarihleri ile ilgili kur ödemelerinin yapıldığı hesaplanıp ayrıca fatura edilir.
</t>
    </r>
    <r>
      <rPr>
        <b/>
        <sz val="8"/>
        <rFont val="Arial"/>
        <family val="2"/>
        <charset val="162"/>
      </rPr>
      <t>3.</t>
    </r>
    <r>
      <rPr>
        <sz val="8"/>
        <rFont val="Arial"/>
        <family val="2"/>
        <charset val="162"/>
      </rPr>
      <t xml:space="preserve"> Sipariş konusu yazılı ekipmanların ve/veya hizmetlerin bedeli aşağıda belirtilen konusu ekipmanın teslim edilebilmesi için toplam donanım tutarı peşin ödenecektir. 
</t>
    </r>
    <r>
      <rPr>
        <b/>
        <sz val="8"/>
        <rFont val="Arial"/>
        <family val="2"/>
        <charset val="162"/>
      </rPr>
      <t>4.</t>
    </r>
    <r>
      <rPr>
        <sz val="8"/>
        <rFont val="Arial"/>
        <family val="2"/>
        <charset val="162"/>
      </rPr>
      <t xml:space="preserve"> Teklif bedelinin tamamen ödemesini takiben yapılacak teslimat ile donanım mülkiyeti </t>
    </r>
    <r>
      <rPr>
        <b/>
        <sz val="8"/>
        <rFont val="Arial"/>
        <family val="2"/>
        <charset val="162"/>
      </rPr>
      <t>MÜŞTERİ</t>
    </r>
    <r>
      <rPr>
        <sz val="8"/>
        <rFont val="Arial"/>
        <family val="2"/>
        <charset val="162"/>
      </rPr>
      <t>'ye geçer. Tüm yazılım ürünleri için sadece kulanım hakları (lisans)</t>
    </r>
    <r>
      <rPr>
        <b/>
        <sz val="8"/>
        <rFont val="Arial"/>
        <family val="2"/>
        <charset val="162"/>
      </rPr>
      <t xml:space="preserve"> MÜŞTERİ</t>
    </r>
    <r>
      <rPr>
        <sz val="8"/>
        <rFont val="Arial"/>
        <family val="2"/>
        <charset val="162"/>
      </rPr>
      <t xml:space="preserve">'ye aittir ve devredilemez. </t>
    </r>
    <r>
      <rPr>
        <b/>
        <sz val="8"/>
        <rFont val="Arial"/>
        <family val="2"/>
        <charset val="162"/>
      </rPr>
      <t>Yazılım ürünlerinin para iadesi yapılmamaktadır.</t>
    </r>
  </si>
  <si>
    <r>
      <t>5.</t>
    </r>
    <r>
      <rPr>
        <sz val="8"/>
        <rFont val="Arial"/>
        <family val="2"/>
        <charset val="162"/>
      </rPr>
      <t xml:space="preserve"> İşbu teklif formundan doğan ihtilaflarda hal mercii İzmir Mahkeme ve İcra Daireleridir.
</t>
    </r>
    <r>
      <rPr>
        <b/>
        <sz val="8"/>
        <rFont val="Arial"/>
        <family val="2"/>
        <charset val="162"/>
      </rPr>
      <t>6.</t>
    </r>
    <r>
      <rPr>
        <sz val="8"/>
        <rFont val="Arial"/>
        <family val="2"/>
        <charset val="162"/>
      </rPr>
      <t xml:space="preserve"> Yazılım ürünlerimizin ücretsiz destek süreleri 1 aydır. 1'ci ayın sonunda alınan hizmetler </t>
    </r>
    <r>
      <rPr>
        <b/>
        <sz val="8"/>
        <rFont val="Arial"/>
        <family val="2"/>
        <charset val="162"/>
      </rPr>
      <t>VIAPOS</t>
    </r>
    <r>
      <rPr>
        <sz val="8"/>
        <rFont val="Arial"/>
        <family val="2"/>
        <charset val="162"/>
      </rPr>
      <t xml:space="preserve"> yazılım hizmet fiyat listesi'ne göre ücretlendirilir veya yıllık bakım anlaşması yapılır.
</t>
    </r>
    <r>
      <rPr>
        <b/>
        <sz val="8"/>
        <rFont val="Arial"/>
        <family val="2"/>
        <charset val="162"/>
      </rPr>
      <t>7.</t>
    </r>
    <r>
      <rPr>
        <sz val="8"/>
        <rFont val="Arial"/>
        <family val="2"/>
        <charset val="162"/>
      </rPr>
      <t xml:space="preserve"> Verilen teklif, teklif tarihinden itibaren 1 ay geçerlidir.
</t>
    </r>
    <r>
      <rPr>
        <b/>
        <sz val="8"/>
        <rFont val="Arial"/>
        <family val="2"/>
        <charset val="162"/>
      </rPr>
      <t xml:space="preserve">8. </t>
    </r>
    <r>
      <rPr>
        <sz val="8"/>
        <rFont val="Arial"/>
        <family val="2"/>
        <charset val="162"/>
      </rPr>
      <t xml:space="preserve">İşbu teklif formu taraflarca imza edildiği andan itibaren satış sözleşmesi yerine geçer. </t>
    </r>
  </si>
  <si>
    <t>S.N</t>
  </si>
  <si>
    <t>ÜRÜN ADI</t>
  </si>
  <si>
    <t>BİRİM
FİYATI</t>
  </si>
  <si>
    <t>MİKTAR</t>
  </si>
  <si>
    <t>BİRİM</t>
  </si>
  <si>
    <t>TOPLAM
TUTAR</t>
  </si>
  <si>
    <t>Adet</t>
  </si>
  <si>
    <t xml:space="preserve">YALNIZ :   </t>
  </si>
  <si>
    <r>
      <t>Gizlilik Şartları :</t>
    </r>
    <r>
      <rPr>
        <sz val="10"/>
        <rFont val="Arial Tur"/>
        <charset val="162"/>
      </rPr>
      <t xml:space="preserve"> </t>
    </r>
    <r>
      <rPr>
        <sz val="8"/>
        <rFont val="Arial Tur"/>
        <charset val="162"/>
      </rPr>
      <t xml:space="preserve">Bu teklif ve ekinde sunulan tüm bilgiler, verildiği kurum için özel olarak hazırlanmış olup sadece teklif verilen </t>
    </r>
    <r>
      <rPr>
        <b/>
        <sz val="8"/>
        <rFont val="Arial Tur"/>
        <charset val="162"/>
      </rPr>
      <t>MÜŞTERİ</t>
    </r>
    <r>
      <rPr>
        <sz val="8"/>
        <rFont val="Arial Tur"/>
        <charset val="162"/>
      </rPr>
      <t>'nin kullanımına özeldir. Teklifi veren ve alan dışındaki üçüncü kurum/şahıslara iletilemez.</t>
    </r>
  </si>
  <si>
    <r>
      <t xml:space="preserve">VIAPOS
</t>
    </r>
    <r>
      <rPr>
        <b/>
        <sz val="10"/>
        <rFont val="Arial Tur"/>
        <charset val="162"/>
      </rPr>
      <t>Kaşe ve İmza</t>
    </r>
  </si>
  <si>
    <r>
      <t xml:space="preserve">MÜŞTERİ
</t>
    </r>
    <r>
      <rPr>
        <b/>
        <sz val="10"/>
        <rFont val="Arial Tur"/>
        <charset val="162"/>
      </rPr>
      <t>Kaşe ve İmza</t>
    </r>
  </si>
  <si>
    <t>GENEL TOPLAM</t>
  </si>
  <si>
    <t>ViaPOS Otomasyon Yazılım Lisansı Ek Lisanslar (Bilgisayar Başına)</t>
  </si>
  <si>
    <r>
      <t xml:space="preserve">PERFORMAX PR-X2000 LAZER MASAÜSTÜ KAREKOD (2D) USB </t>
    </r>
    <r>
      <rPr>
        <b/>
        <sz val="10"/>
        <color rgb="FFFF0000"/>
        <rFont val="Arial Tur"/>
        <charset val="162"/>
      </rPr>
      <t>BARKOD OKUYUCU</t>
    </r>
  </si>
  <si>
    <r>
      <t xml:space="preserve">: </t>
    </r>
    <r>
      <rPr>
        <sz val="10"/>
        <rFont val="Arial Tur"/>
        <charset val="162"/>
      </rPr>
      <t>0(850) 333 99 44</t>
    </r>
    <r>
      <rPr>
        <b/>
        <sz val="10"/>
        <rFont val="Arial Tur"/>
        <charset val="162"/>
      </rPr>
      <t xml:space="preserve"> </t>
    </r>
  </si>
  <si>
    <r>
      <t xml:space="preserve">RUIJIE REYEE RG-ES216GC </t>
    </r>
    <r>
      <rPr>
        <b/>
        <sz val="10"/>
        <color rgb="FFFF0000"/>
        <rFont val="Arial Tur"/>
        <charset val="162"/>
      </rPr>
      <t>16 PORT</t>
    </r>
    <r>
      <rPr>
        <sz val="10"/>
        <rFont val="Arial Tur"/>
        <charset val="162"/>
      </rPr>
      <t xml:space="preserve"> 10/100/1000 RUIJIE CLOUD YONETILEBİLİR RACK MOUNT </t>
    </r>
    <r>
      <rPr>
        <b/>
        <sz val="10"/>
        <color rgb="FFFF0000"/>
        <rFont val="Arial Tur"/>
        <charset val="162"/>
      </rPr>
      <t>SWITCH METAL KASA</t>
    </r>
  </si>
  <si>
    <t>ViaPOS Stok Takip Lisans
(Reçete, Stok, Fatura, Üretim Modülü)</t>
  </si>
  <si>
    <t>POSTÜRK TX1850 18.5'' MULTI TOUCH POS J1900 4 GB RAM 120 GB SSD AIO</t>
  </si>
  <si>
    <t>POSCLASS ZY306 FİŞ YAZICI
Usb, Serial, Ethernet</t>
  </si>
  <si>
    <t>ViaPOS Otomasyon Yazılım Lisansı Server Lisans (SERVER)</t>
  </si>
  <si>
    <t>200929-1</t>
  </si>
  <si>
    <t>MURAT BEY</t>
  </si>
  <si>
    <t>Bi Fırın Kasa Sistemi - Stoksuz</t>
  </si>
  <si>
    <t>Bi Fırın Kasa Sistemi - Stoklu</t>
  </si>
  <si>
    <t>200929-2</t>
  </si>
  <si>
    <t>Aclas LS2 6-15 Kg Barkodlu Terazi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</si>
</sst>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0"/>
      <name val="Arial Tur"/>
      <charset val="162"/>
    </font>
    <font>
      <sz val="10"/>
      <name val="Arial Tur"/>
      <charset val="162"/>
    </font>
    <font>
      <sz val="8"/>
      <name val="Arial Tur"/>
      <charset val="162"/>
    </font>
    <font>
      <b/>
      <sz val="8"/>
      <name val="Arial Tur"/>
      <charset val="162"/>
    </font>
    <font>
      <b/>
      <sz val="10"/>
      <name val="Arial Tur"/>
      <charset val="162"/>
    </font>
    <font>
      <b/>
      <sz val="12"/>
      <name val="Arial Tur"/>
      <charset val="162"/>
    </font>
    <font>
      <u/>
      <sz val="10"/>
      <color indexed="12"/>
      <name val="Arial Tur"/>
      <charset val="162"/>
    </font>
    <font>
      <b/>
      <sz val="8"/>
      <name val="Arial"/>
      <family val="2"/>
      <charset val="162"/>
    </font>
    <font>
      <sz val="8"/>
      <name val="Arial"/>
      <family val="2"/>
      <charset val="162"/>
    </font>
    <font>
      <b/>
      <sz val="14"/>
      <name val="Arial Tur"/>
      <charset val="162"/>
    </font>
    <font>
      <b/>
      <sz val="16"/>
      <name val="Arial Tur"/>
      <charset val="162"/>
    </font>
    <font>
      <b/>
      <sz val="10"/>
      <color indexed="10"/>
      <name val="Arial Tur"/>
      <charset val="162"/>
    </font>
    <font>
      <b/>
      <sz val="11"/>
      <color indexed="10"/>
      <name val="Arial Tur"/>
      <charset val="162"/>
    </font>
    <font>
      <b/>
      <strike/>
      <sz val="10"/>
      <color indexed="10"/>
      <name val="Arial Tur"/>
      <charset val="162"/>
    </font>
    <font>
      <b/>
      <u/>
      <sz val="10"/>
      <color indexed="12"/>
      <name val="Arial Tur"/>
      <charset val="162"/>
    </font>
    <font>
      <b/>
      <sz val="10"/>
      <color indexed="12"/>
      <name val="Arial Tur"/>
      <charset val="162"/>
    </font>
    <font>
      <b/>
      <sz val="10"/>
      <color rgb="FFFF0000"/>
      <name val="Arial Tur"/>
      <charset val="162"/>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33">
    <border>
      <left/>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41">
    <xf numFmtId="0" fontId="0" fillId="0" borderId="0" xfId="0"/>
    <xf numFmtId="0" fontId="0" fillId="0" borderId="0" xfId="0" applyBorder="1"/>
    <xf numFmtId="0" fontId="7" fillId="0" borderId="0" xfId="0" applyFont="1" applyBorder="1" applyAlignment="1">
      <alignment horizontal="justify" vertical="top" wrapText="1"/>
    </xf>
    <xf numFmtId="0" fontId="8" fillId="0" borderId="0" xfId="0" applyFont="1" applyBorder="1" applyAlignment="1">
      <alignment horizontal="justify" vertical="top" wrapText="1"/>
    </xf>
    <xf numFmtId="0" fontId="0" fillId="2" borderId="1" xfId="0" applyFill="1" applyBorder="1"/>
    <xf numFmtId="0" fontId="0" fillId="2" borderId="0" xfId="0" applyFill="1" applyBorder="1" applyAlignment="1">
      <alignment vertical="center"/>
    </xf>
    <xf numFmtId="0" fontId="4" fillId="2" borderId="3" xfId="0" applyFont="1" applyFill="1" applyBorder="1"/>
    <xf numFmtId="0" fontId="0" fillId="2" borderId="4" xfId="0" applyFill="1" applyBorder="1"/>
    <xf numFmtId="0" fontId="0" fillId="2" borderId="6" xfId="0" applyFill="1" applyBorder="1"/>
    <xf numFmtId="0" fontId="0" fillId="2" borderId="2" xfId="0" applyFill="1" applyBorder="1"/>
    <xf numFmtId="0" fontId="4" fillId="2" borderId="2" xfId="0" applyFont="1" applyFill="1" applyBorder="1"/>
    <xf numFmtId="0" fontId="4" fillId="2" borderId="7" xfId="0" applyFont="1" applyFill="1" applyBorder="1"/>
    <xf numFmtId="0" fontId="4" fillId="2" borderId="8" xfId="0" applyFont="1" applyFill="1" applyBorder="1" applyAlignment="1">
      <alignment vertical="center"/>
    </xf>
    <xf numFmtId="0" fontId="0" fillId="2" borderId="8" xfId="0" applyFill="1" applyBorder="1"/>
    <xf numFmtId="49" fontId="4" fillId="2" borderId="8" xfId="0" applyNumberFormat="1" applyFont="1" applyFill="1" applyBorder="1" applyAlignment="1">
      <alignment horizontal="left" vertical="center"/>
    </xf>
    <xf numFmtId="14" fontId="11" fillId="2" borderId="8" xfId="0" applyNumberFormat="1" applyFont="1" applyFill="1" applyBorder="1" applyProtection="1">
      <protection locked="0"/>
    </xf>
    <xf numFmtId="49" fontId="11" fillId="2" borderId="8" xfId="0" applyNumberFormat="1" applyFont="1" applyFill="1" applyBorder="1" applyAlignment="1" applyProtection="1">
      <alignment horizontal="left" vertical="center"/>
      <protection locked="0"/>
    </xf>
    <xf numFmtId="0" fontId="12" fillId="2" borderId="9" xfId="0" applyFont="1" applyFill="1" applyBorder="1" applyAlignment="1">
      <alignment horizontal="center" vertical="center"/>
    </xf>
    <xf numFmtId="0" fontId="0" fillId="3" borderId="10" xfId="0" applyFill="1" applyBorder="1" applyAlignment="1">
      <alignment horizontal="center" vertical="center"/>
    </xf>
    <xf numFmtId="0" fontId="0" fillId="2" borderId="10" xfId="0" applyFill="1" applyBorder="1" applyAlignment="1">
      <alignment horizontal="center" vertical="center"/>
    </xf>
    <xf numFmtId="0" fontId="0" fillId="3" borderId="10" xfId="0" applyFill="1" applyBorder="1" applyAlignment="1">
      <alignment horizontal="center" vertical="center" wrapText="1"/>
    </xf>
    <xf numFmtId="0" fontId="4" fillId="3" borderId="11" xfId="0" applyFont="1" applyFill="1" applyBorder="1" applyAlignment="1">
      <alignment horizontal="center" vertical="center"/>
    </xf>
    <xf numFmtId="0" fontId="0" fillId="3" borderId="12" xfId="0" applyFill="1" applyBorder="1" applyAlignment="1">
      <alignment horizontal="center" vertical="center"/>
    </xf>
    <xf numFmtId="0" fontId="4" fillId="2" borderId="13" xfId="0" applyFont="1" applyFill="1" applyBorder="1" applyAlignment="1">
      <alignment horizontal="center" vertical="center"/>
    </xf>
    <xf numFmtId="0" fontId="4" fillId="3" borderId="13" xfId="0" applyFont="1" applyFill="1" applyBorder="1" applyAlignment="1">
      <alignment horizontal="center" vertical="center"/>
    </xf>
    <xf numFmtId="0" fontId="4" fillId="2" borderId="14" xfId="0" applyFont="1" applyFill="1" applyBorder="1" applyAlignment="1">
      <alignment horizontal="center" vertical="center"/>
    </xf>
    <xf numFmtId="0" fontId="0" fillId="2" borderId="15" xfId="0" applyFill="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0" fillId="2" borderId="5" xfId="0" applyFill="1" applyBorder="1"/>
    <xf numFmtId="0" fontId="0" fillId="2" borderId="0" xfId="0" applyFill="1" applyBorder="1"/>
    <xf numFmtId="0" fontId="4" fillId="2" borderId="2" xfId="0" applyFont="1" applyFill="1" applyBorder="1" applyAlignment="1">
      <alignment vertical="center"/>
    </xf>
    <xf numFmtId="0" fontId="4" fillId="2" borderId="0" xfId="0" applyFont="1" applyFill="1" applyBorder="1" applyAlignment="1">
      <alignment vertical="center"/>
    </xf>
    <xf numFmtId="0" fontId="12" fillId="2" borderId="4" xfId="0" applyFont="1" applyFill="1" applyBorder="1" applyAlignment="1">
      <alignment horizontal="center" vertical="center"/>
    </xf>
    <xf numFmtId="0" fontId="12" fillId="2" borderId="4" xfId="0" applyFont="1" applyFill="1" applyBorder="1" applyAlignment="1">
      <alignment horizontal="center"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16" xfId="0" applyFont="1" applyFill="1" applyBorder="1" applyAlignment="1">
      <alignment horizontal="justify" vertical="center" wrapText="1"/>
    </xf>
    <xf numFmtId="0" fontId="9" fillId="0" borderId="5" xfId="0" applyFont="1" applyBorder="1" applyAlignment="1">
      <alignment horizontal="center" vertical="top" wrapText="1"/>
    </xf>
    <xf numFmtId="0" fontId="9" fillId="0" borderId="0" xfId="0" applyFont="1" applyAlignment="1">
      <alignment horizontal="center" vertical="top" wrapText="1"/>
    </xf>
    <xf numFmtId="0" fontId="9" fillId="0" borderId="5" xfId="0" applyFont="1" applyBorder="1" applyAlignment="1">
      <alignment horizontal="center" vertical="top"/>
    </xf>
    <xf numFmtId="0" fontId="9" fillId="0" borderId="0" xfId="0" applyFont="1" applyAlignment="1">
      <alignment horizontal="center" vertical="top"/>
    </xf>
    <xf numFmtId="0" fontId="4" fillId="2" borderId="7" xfId="0" applyFont="1" applyFill="1" applyBorder="1" applyAlignment="1" applyProtection="1">
      <alignment horizontal="left" vertical="center" wrapText="1"/>
      <protection locked="0"/>
    </xf>
    <xf numFmtId="0" fontId="0" fillId="2" borderId="3"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11" fillId="2" borderId="7" xfId="0" applyFont="1" applyFill="1" applyBorder="1" applyAlignment="1">
      <alignment vertical="center"/>
    </xf>
    <xf numFmtId="0" fontId="11" fillId="2" borderId="3" xfId="0" applyFont="1" applyFill="1" applyBorder="1" applyAlignment="1">
      <alignment vertical="center"/>
    </xf>
    <xf numFmtId="0" fontId="11" fillId="2" borderId="16" xfId="0" applyFont="1" applyFill="1" applyBorder="1" applyAlignment="1">
      <alignment vertical="center"/>
    </xf>
    <xf numFmtId="164" fontId="4" fillId="2" borderId="7" xfId="0" applyNumberFormat="1" applyFont="1" applyFill="1" applyBorder="1" applyAlignment="1">
      <alignment vertical="center"/>
    </xf>
    <xf numFmtId="164" fontId="4" fillId="2" borderId="16" xfId="0" applyNumberFormat="1" applyFont="1" applyFill="1" applyBorder="1" applyAlignment="1">
      <alignment vertical="center"/>
    </xf>
    <xf numFmtId="0" fontId="0" fillId="3" borderId="10" xfId="0" applyFill="1" applyBorder="1" applyAlignment="1">
      <alignment horizontal="left" vertical="center" wrapText="1"/>
    </xf>
    <xf numFmtId="0" fontId="0" fillId="3" borderId="21" xfId="0" applyFill="1" applyBorder="1" applyAlignment="1">
      <alignment horizontal="left" vertical="center" wrapText="1"/>
    </xf>
    <xf numFmtId="0" fontId="0" fillId="3" borderId="10" xfId="0" applyFill="1" applyBorder="1" applyAlignment="1" applyProtection="1">
      <alignment horizontal="center" vertical="center"/>
      <protection locked="0"/>
    </xf>
    <xf numFmtId="164" fontId="1" fillId="3" borderId="10" xfId="0" applyNumberFormat="1" applyFont="1" applyFill="1" applyBorder="1" applyAlignment="1">
      <alignment vertical="center"/>
    </xf>
    <xf numFmtId="164" fontId="1" fillId="3" borderId="22" xfId="0" applyNumberFormat="1" applyFont="1" applyFill="1" applyBorder="1" applyAlignment="1">
      <alignment vertical="center"/>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0" fillId="2" borderId="23" xfId="0" applyFill="1" applyBorder="1" applyAlignment="1">
      <alignment horizontal="left" vertical="center" wrapText="1"/>
    </xf>
    <xf numFmtId="0" fontId="0" fillId="2" borderId="15" xfId="0" applyFill="1" applyBorder="1" applyAlignment="1" applyProtection="1">
      <alignment horizontal="center" vertical="center"/>
      <protection locked="0"/>
    </xf>
    <xf numFmtId="164" fontId="0" fillId="2" borderId="15" xfId="0" applyNumberFormat="1" applyFill="1" applyBorder="1" applyAlignment="1" applyProtection="1">
      <alignment vertical="center"/>
      <protection locked="0"/>
    </xf>
    <xf numFmtId="164" fontId="0" fillId="2" borderId="26" xfId="0" applyNumberFormat="1" applyFill="1" applyBorder="1" applyAlignment="1" applyProtection="1">
      <alignment vertical="center"/>
      <protection locked="0"/>
    </xf>
    <xf numFmtId="164" fontId="0" fillId="3" borderId="29" xfId="0" applyNumberFormat="1" applyFill="1" applyBorder="1" applyAlignment="1" applyProtection="1">
      <alignment horizontal="center" vertical="center"/>
      <protection locked="0"/>
    </xf>
    <xf numFmtId="164" fontId="0" fillId="3" borderId="30" xfId="0" applyNumberFormat="1" applyFill="1" applyBorder="1" applyAlignment="1" applyProtection="1">
      <alignment horizontal="center" vertical="center"/>
      <protection locked="0"/>
    </xf>
    <xf numFmtId="164" fontId="13" fillId="2" borderId="31" xfId="0" applyNumberFormat="1" applyFont="1" applyFill="1" applyBorder="1" applyAlignment="1" applyProtection="1">
      <alignment horizontal="center" vertical="center"/>
      <protection locked="0"/>
    </xf>
    <xf numFmtId="164" fontId="13" fillId="2" borderId="32" xfId="0" applyNumberFormat="1" applyFont="1" applyFill="1" applyBorder="1" applyAlignment="1" applyProtection="1">
      <alignment horizontal="center" vertical="center"/>
      <protection locked="0"/>
    </xf>
    <xf numFmtId="0" fontId="0" fillId="2" borderId="10" xfId="0" applyFill="1" applyBorder="1" applyAlignment="1">
      <alignment horizontal="left" vertical="center" wrapText="1"/>
    </xf>
    <xf numFmtId="0" fontId="0" fillId="2" borderId="21" xfId="0" applyFill="1" applyBorder="1" applyAlignment="1">
      <alignment horizontal="left" vertical="center" wrapText="1"/>
    </xf>
    <xf numFmtId="0" fontId="0" fillId="2" borderId="10" xfId="0" applyFill="1" applyBorder="1" applyAlignment="1" applyProtection="1">
      <alignment horizontal="center" vertical="center"/>
      <protection locked="0"/>
    </xf>
    <xf numFmtId="164" fontId="0" fillId="2" borderId="10" xfId="0" applyNumberFormat="1" applyFill="1" applyBorder="1" applyAlignment="1" applyProtection="1">
      <alignment vertical="center"/>
      <protection locked="0"/>
    </xf>
    <xf numFmtId="164" fontId="0" fillId="2" borderId="22" xfId="0" applyNumberFormat="1" applyFill="1" applyBorder="1" applyAlignment="1" applyProtection="1">
      <alignment vertical="center"/>
      <protection locked="0"/>
    </xf>
    <xf numFmtId="164" fontId="0" fillId="2" borderId="29" xfId="0" applyNumberFormat="1" applyFill="1" applyBorder="1" applyAlignment="1" applyProtection="1">
      <alignment horizontal="center" vertical="center"/>
      <protection locked="0"/>
    </xf>
    <xf numFmtId="164" fontId="0" fillId="2" borderId="30" xfId="0" applyNumberFormat="1" applyFill="1" applyBorder="1" applyAlignment="1" applyProtection="1">
      <alignment horizontal="center" vertical="center"/>
      <protection locked="0"/>
    </xf>
    <xf numFmtId="0" fontId="0" fillId="2" borderId="10" xfId="0" applyFill="1" applyBorder="1" applyAlignment="1">
      <alignment vertical="center" wrapText="1"/>
    </xf>
    <xf numFmtId="0" fontId="1" fillId="2" borderId="10" xfId="0" applyFont="1" applyFill="1" applyBorder="1" applyAlignment="1">
      <alignment vertical="center" wrapText="1"/>
    </xf>
    <xf numFmtId="0" fontId="1" fillId="2" borderId="21" xfId="0" applyFont="1" applyFill="1" applyBorder="1" applyAlignment="1">
      <alignment vertical="center" wrapText="1"/>
    </xf>
    <xf numFmtId="0" fontId="0" fillId="3" borderId="10" xfId="0" applyFill="1" applyBorder="1" applyAlignment="1">
      <alignment vertical="center" wrapText="1"/>
    </xf>
    <xf numFmtId="0" fontId="1" fillId="3" borderId="10" xfId="0" applyFont="1" applyFill="1" applyBorder="1" applyAlignment="1">
      <alignment vertical="center" wrapText="1"/>
    </xf>
    <xf numFmtId="0" fontId="1" fillId="3" borderId="21" xfId="0" applyFont="1" applyFill="1" applyBorder="1" applyAlignment="1">
      <alignment vertical="center" wrapText="1"/>
    </xf>
    <xf numFmtId="0" fontId="0" fillId="3" borderId="12" xfId="0" applyFill="1" applyBorder="1" applyAlignment="1">
      <alignment vertical="center" wrapText="1"/>
    </xf>
    <xf numFmtId="0" fontId="1" fillId="3" borderId="12" xfId="0" applyFont="1" applyFill="1" applyBorder="1" applyAlignment="1">
      <alignment vertical="center" wrapText="1"/>
    </xf>
    <xf numFmtId="0" fontId="1" fillId="3" borderId="19" xfId="0" applyFont="1" applyFill="1" applyBorder="1" applyAlignment="1">
      <alignment vertical="center" wrapText="1"/>
    </xf>
    <xf numFmtId="0" fontId="0" fillId="3" borderId="12" xfId="0" applyFill="1" applyBorder="1" applyAlignment="1" applyProtection="1">
      <alignment horizontal="center" vertical="center"/>
      <protection locked="0"/>
    </xf>
    <xf numFmtId="164" fontId="1" fillId="3" borderId="12" xfId="0" applyNumberFormat="1" applyFont="1" applyFill="1" applyBorder="1" applyAlignment="1">
      <alignment vertical="center"/>
    </xf>
    <xf numFmtId="164" fontId="1" fillId="3" borderId="20" xfId="0" applyNumberFormat="1" applyFont="1" applyFill="1" applyBorder="1" applyAlignment="1">
      <alignment vertical="center"/>
    </xf>
    <xf numFmtId="164" fontId="0" fillId="3" borderId="27" xfId="0" applyNumberFormat="1" applyFill="1" applyBorder="1" applyAlignment="1" applyProtection="1">
      <alignment horizontal="center" vertical="center"/>
      <protection locked="0"/>
    </xf>
    <xf numFmtId="164" fontId="0" fillId="3" borderId="28" xfId="0" applyNumberFormat="1" applyFill="1" applyBorder="1" applyAlignment="1" applyProtection="1">
      <alignment horizontal="center" vertical="center"/>
      <protection locked="0"/>
    </xf>
    <xf numFmtId="0" fontId="7" fillId="2" borderId="4" xfId="0" applyFont="1" applyFill="1" applyBorder="1" applyAlignment="1">
      <alignment horizontal="justify" vertical="top" wrapText="1"/>
    </xf>
    <xf numFmtId="0" fontId="7" fillId="2" borderId="5"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0" xfId="0" applyFont="1" applyFill="1" applyBorder="1" applyAlignment="1">
      <alignment horizontal="justify" vertical="top" wrapText="1"/>
    </xf>
    <xf numFmtId="0" fontId="7" fillId="2" borderId="7" xfId="0" applyFont="1" applyFill="1" applyBorder="1" applyAlignment="1">
      <alignment horizontal="justify" vertical="top" wrapText="1"/>
    </xf>
    <xf numFmtId="0" fontId="7" fillId="2" borderId="3" xfId="0" applyFont="1" applyFill="1" applyBorder="1" applyAlignment="1">
      <alignment horizontal="justify" vertical="top" wrapText="1"/>
    </xf>
    <xf numFmtId="0" fontId="0" fillId="2" borderId="5" xfId="0" applyFill="1" applyBorder="1" applyAlignment="1"/>
    <xf numFmtId="0" fontId="0" fillId="2" borderId="0" xfId="0" applyFill="1" applyBorder="1" applyAlignment="1"/>
    <xf numFmtId="0" fontId="0" fillId="2" borderId="3" xfId="0" applyFill="1" applyBorder="1" applyAlignment="1"/>
    <xf numFmtId="0" fontId="7" fillId="2" borderId="6"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16" xfId="0" applyFont="1" applyFill="1" applyBorder="1" applyAlignment="1">
      <alignment horizontal="justify" vertical="top"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5" fillId="2" borderId="0" xfId="1" applyFont="1" applyFill="1" applyBorder="1" applyAlignment="1" applyProtection="1"/>
    <xf numFmtId="0" fontId="15" fillId="2" borderId="1" xfId="1" applyFont="1" applyFill="1" applyBorder="1" applyAlignment="1" applyProtection="1"/>
    <xf numFmtId="0" fontId="0" fillId="2" borderId="7" xfId="0" applyFill="1" applyBorder="1" applyAlignment="1"/>
    <xf numFmtId="0" fontId="0" fillId="2" borderId="16" xfId="0" applyFill="1" applyBorder="1" applyAlignment="1"/>
    <xf numFmtId="0" fontId="5" fillId="2" borderId="17" xfId="0" applyFont="1" applyFill="1" applyBorder="1" applyAlignment="1"/>
    <xf numFmtId="0" fontId="5" fillId="2" borderId="8" xfId="0" applyFont="1" applyFill="1" applyBorder="1" applyAlignment="1"/>
    <xf numFmtId="0" fontId="5" fillId="2" borderId="18" xfId="0" applyFont="1" applyFill="1" applyBorder="1" applyAlignment="1"/>
    <xf numFmtId="0" fontId="4" fillId="2" borderId="2" xfId="0" applyFont="1" applyFill="1" applyBorder="1" applyAlignment="1">
      <alignment vertical="center"/>
    </xf>
    <xf numFmtId="0" fontId="4" fillId="2" borderId="0" xfId="0" applyFont="1" applyFill="1" applyBorder="1" applyAlignment="1">
      <alignment vertical="center"/>
    </xf>
    <xf numFmtId="0" fontId="0" fillId="2" borderId="0" xfId="0" applyFill="1" applyBorder="1" applyAlignment="1" applyProtection="1">
      <protection locked="0"/>
    </xf>
    <xf numFmtId="0" fontId="0" fillId="2" borderId="1" xfId="0" applyFill="1" applyBorder="1" applyAlignment="1" applyProtection="1">
      <protection locked="0"/>
    </xf>
    <xf numFmtId="0" fontId="4" fillId="2" borderId="0" xfId="0" applyFont="1" applyFill="1" applyBorder="1" applyAlignment="1" applyProtection="1">
      <protection locked="0"/>
    </xf>
    <xf numFmtId="0" fontId="4" fillId="2" borderId="1" xfId="0" applyFont="1" applyFill="1" applyBorder="1" applyAlignment="1" applyProtection="1">
      <protection locked="0"/>
    </xf>
    <xf numFmtId="0" fontId="6" fillId="2" borderId="0" xfId="1" applyFill="1" applyBorder="1" applyAlignment="1" applyProtection="1">
      <protection locked="0"/>
    </xf>
    <xf numFmtId="0" fontId="14" fillId="2" borderId="0" xfId="1" applyFont="1" applyFill="1" applyBorder="1" applyAlignment="1" applyProtection="1"/>
    <xf numFmtId="0" fontId="14" fillId="2" borderId="1" xfId="1" applyFont="1" applyFill="1" applyBorder="1" applyAlignment="1" applyProtection="1"/>
    <xf numFmtId="0" fontId="10" fillId="0" borderId="0" xfId="0" applyFont="1" applyAlignment="1">
      <alignment horizontal="center" vertical="center"/>
    </xf>
    <xf numFmtId="0" fontId="5" fillId="2" borderId="1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2" xfId="0" applyFont="1" applyFill="1" applyBorder="1" applyAlignment="1">
      <alignment horizontal="left" vertical="center"/>
    </xf>
    <xf numFmtId="0" fontId="4" fillId="2" borderId="0" xfId="0" applyFont="1" applyFill="1" applyBorder="1" applyAlignment="1">
      <alignment horizontal="left" vertical="center"/>
    </xf>
    <xf numFmtId="0" fontId="0" fillId="2" borderId="5"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1" xfId="0" applyFill="1" applyBorder="1" applyAlignment="1" applyProtection="1">
      <alignment vertical="center"/>
      <protection locked="0"/>
    </xf>
    <xf numFmtId="0" fontId="16" fillId="2" borderId="0"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4" fillId="2" borderId="0" xfId="0" applyFont="1" applyFill="1" applyBorder="1" applyAlignment="1"/>
    <xf numFmtId="0" fontId="4" fillId="2" borderId="1" xfId="0" applyFont="1" applyFill="1" applyBorder="1" applyAlignment="1"/>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xdr:row>
      <xdr:rowOff>9525</xdr:rowOff>
    </xdr:from>
    <xdr:to>
      <xdr:col>15</xdr:col>
      <xdr:colOff>158750</xdr:colOff>
      <xdr:row>6</xdr:row>
      <xdr:rowOff>142875</xdr:rowOff>
    </xdr:to>
    <xdr:pic>
      <xdr:nvPicPr>
        <xdr:cNvPr id="2" name="Picture 27" descr="VIAPOS copy">
          <a:extLst>
            <a:ext uri="{FF2B5EF4-FFF2-40B4-BE49-F238E27FC236}">
              <a16:creationId xmlns:a16="http://schemas.microsoft.com/office/drawing/2014/main" id="{D11804FA-7C60-4AE5-83A3-48AEC4BEB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5450" y="269875"/>
          <a:ext cx="3219450" cy="102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9525</xdr:rowOff>
    </xdr:from>
    <xdr:to>
      <xdr:col>15</xdr:col>
      <xdr:colOff>158750</xdr:colOff>
      <xdr:row>6</xdr:row>
      <xdr:rowOff>142875</xdr:rowOff>
    </xdr:to>
    <xdr:pic>
      <xdr:nvPicPr>
        <xdr:cNvPr id="2" name="Picture 27" descr="VIAPOS copy">
          <a:extLst>
            <a:ext uri="{FF2B5EF4-FFF2-40B4-BE49-F238E27FC236}">
              <a16:creationId xmlns:a16="http://schemas.microsoft.com/office/drawing/2014/main" id="{1A276506-00A0-4406-9D58-2103B25DD3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9550" y="269875"/>
          <a:ext cx="3219450" cy="102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iapos.com.tr/" TargetMode="External"/><Relationship Id="rId1" Type="http://schemas.openxmlformats.org/officeDocument/2006/relationships/hyperlink" Target="mailto:info@viapos.com.t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viapos.com.tr/" TargetMode="External"/><Relationship Id="rId1" Type="http://schemas.openxmlformats.org/officeDocument/2006/relationships/hyperlink" Target="mailto:info@viapos.com.t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757E1-1130-446A-A60F-EEB8E342A806}">
  <dimension ref="B1:Q44"/>
  <sheetViews>
    <sheetView topLeftCell="A31" zoomScaleNormal="100" workbookViewId="0">
      <selection activeCell="C35" sqref="C35:H35"/>
    </sheetView>
  </sheetViews>
  <sheetFormatPr defaultRowHeight="12.5" x14ac:dyDescent="0.25"/>
  <cols>
    <col min="1" max="1" width="1.7265625" customWidth="1"/>
    <col min="2" max="2" width="5.7265625" customWidth="1"/>
    <col min="3" max="3" width="10.7265625" customWidth="1"/>
    <col min="4" max="4" width="1" customWidth="1"/>
    <col min="5" max="7" width="15.7265625" customWidth="1"/>
    <col min="8" max="8" width="1.7265625" customWidth="1"/>
    <col min="9" max="10" width="7.6328125" customWidth="1"/>
    <col min="11" max="11" width="1.7265625" customWidth="1"/>
    <col min="12" max="12" width="7.7265625" customWidth="1"/>
    <col min="13" max="13" width="9.26953125" customWidth="1"/>
    <col min="14" max="15" width="8.7265625" customWidth="1"/>
  </cols>
  <sheetData>
    <row r="1" spans="2:15" ht="20.5" thickBot="1" x14ac:dyDescent="0.3">
      <c r="B1" s="126" t="s">
        <v>0</v>
      </c>
      <c r="C1" s="126"/>
      <c r="D1" s="126"/>
      <c r="E1" s="126"/>
      <c r="F1" s="126"/>
      <c r="G1" s="126"/>
      <c r="H1" s="126"/>
      <c r="I1" s="126"/>
      <c r="J1" s="126"/>
      <c r="K1" s="126"/>
      <c r="L1" s="126"/>
      <c r="M1" s="126"/>
      <c r="N1" s="126"/>
      <c r="O1" s="126"/>
    </row>
    <row r="2" spans="2:15" ht="20.149999999999999" customHeight="1" thickBot="1" x14ac:dyDescent="0.3">
      <c r="B2" s="127" t="s">
        <v>1</v>
      </c>
      <c r="C2" s="128"/>
      <c r="D2" s="128"/>
      <c r="E2" s="128"/>
      <c r="F2" s="128"/>
      <c r="G2" s="129"/>
      <c r="I2" s="7"/>
      <c r="J2" s="29"/>
      <c r="K2" s="29"/>
      <c r="L2" s="29"/>
      <c r="M2" s="29"/>
      <c r="N2" s="29"/>
      <c r="O2" s="8"/>
    </row>
    <row r="3" spans="2:15" x14ac:dyDescent="0.25">
      <c r="B3" s="130" t="s">
        <v>2</v>
      </c>
      <c r="C3" s="131"/>
      <c r="D3" s="118" t="s">
        <v>3</v>
      </c>
      <c r="E3" s="132" t="s">
        <v>44</v>
      </c>
      <c r="F3" s="132"/>
      <c r="G3" s="133"/>
      <c r="I3" s="9"/>
      <c r="J3" s="30"/>
      <c r="K3" s="30"/>
      <c r="L3" s="30"/>
      <c r="M3" s="30"/>
      <c r="N3" s="30"/>
      <c r="O3" s="4"/>
    </row>
    <row r="4" spans="2:15" x14ac:dyDescent="0.25">
      <c r="B4" s="130"/>
      <c r="C4" s="131"/>
      <c r="D4" s="118"/>
      <c r="E4" s="134"/>
      <c r="F4" s="134"/>
      <c r="G4" s="135"/>
      <c r="I4" s="9"/>
      <c r="J4" s="30"/>
      <c r="K4" s="30"/>
      <c r="L4" s="30"/>
      <c r="M4" s="30"/>
      <c r="N4" s="30"/>
      <c r="O4" s="4"/>
    </row>
    <row r="5" spans="2:15" x14ac:dyDescent="0.25">
      <c r="B5" s="117" t="s">
        <v>4</v>
      </c>
      <c r="C5" s="118"/>
      <c r="D5" s="118" t="s">
        <v>3</v>
      </c>
      <c r="E5" s="136" t="s">
        <v>46</v>
      </c>
      <c r="F5" s="137"/>
      <c r="G5" s="138"/>
      <c r="I5" s="9"/>
      <c r="J5" s="30"/>
      <c r="K5" s="30"/>
      <c r="L5" s="30"/>
      <c r="M5" s="30"/>
      <c r="N5" s="30"/>
      <c r="O5" s="4"/>
    </row>
    <row r="6" spans="2:15" x14ac:dyDescent="0.25">
      <c r="B6" s="117"/>
      <c r="C6" s="118"/>
      <c r="D6" s="118"/>
      <c r="E6" s="137"/>
      <c r="F6" s="137"/>
      <c r="G6" s="138"/>
      <c r="I6" s="9"/>
      <c r="J6" s="30"/>
      <c r="K6" s="30"/>
      <c r="L6" s="30"/>
      <c r="M6" s="30"/>
      <c r="N6" s="30"/>
      <c r="O6" s="4"/>
    </row>
    <row r="7" spans="2:15" ht="13" x14ac:dyDescent="0.3">
      <c r="B7" s="31" t="s">
        <v>5</v>
      </c>
      <c r="C7" s="5"/>
      <c r="D7" s="32" t="s">
        <v>3</v>
      </c>
      <c r="E7" s="119"/>
      <c r="F7" s="119"/>
      <c r="G7" s="120"/>
      <c r="I7" s="9"/>
      <c r="J7" s="139"/>
      <c r="K7" s="139"/>
      <c r="L7" s="139"/>
      <c r="M7" s="139"/>
      <c r="N7" s="139"/>
      <c r="O7" s="140"/>
    </row>
    <row r="8" spans="2:15" ht="13" x14ac:dyDescent="0.3">
      <c r="B8" s="117" t="s">
        <v>6</v>
      </c>
      <c r="C8" s="118"/>
      <c r="D8" s="32" t="s">
        <v>3</v>
      </c>
      <c r="E8" s="119"/>
      <c r="F8" s="119"/>
      <c r="G8" s="120"/>
      <c r="I8" s="10" t="s">
        <v>7</v>
      </c>
      <c r="J8" s="121" t="s">
        <v>8</v>
      </c>
      <c r="K8" s="121"/>
      <c r="L8" s="121"/>
      <c r="M8" s="121"/>
      <c r="N8" s="121"/>
      <c r="O8" s="122"/>
    </row>
    <row r="9" spans="2:15" ht="13" x14ac:dyDescent="0.3">
      <c r="B9" s="117" t="s">
        <v>9</v>
      </c>
      <c r="C9" s="118"/>
      <c r="D9" s="32" t="s">
        <v>3</v>
      </c>
      <c r="E9" s="119"/>
      <c r="F9" s="119"/>
      <c r="G9" s="120"/>
      <c r="I9" s="10" t="s">
        <v>5</v>
      </c>
      <c r="J9" s="121" t="s">
        <v>37</v>
      </c>
      <c r="K9" s="121"/>
      <c r="L9" s="121"/>
      <c r="M9" s="121"/>
      <c r="N9" s="121"/>
      <c r="O9" s="122"/>
    </row>
    <row r="10" spans="2:15" ht="13" x14ac:dyDescent="0.3">
      <c r="B10" s="117" t="s">
        <v>10</v>
      </c>
      <c r="C10" s="118"/>
      <c r="D10" s="32" t="s">
        <v>3</v>
      </c>
      <c r="E10" s="119"/>
      <c r="F10" s="119"/>
      <c r="G10" s="120"/>
      <c r="I10" s="10" t="s">
        <v>11</v>
      </c>
      <c r="J10" s="121" t="s">
        <v>12</v>
      </c>
      <c r="K10" s="121"/>
      <c r="L10" s="121"/>
      <c r="M10" s="121"/>
      <c r="N10" s="121"/>
      <c r="O10" s="122"/>
    </row>
    <row r="11" spans="2:15" ht="13" x14ac:dyDescent="0.3">
      <c r="B11" s="117" t="s">
        <v>13</v>
      </c>
      <c r="C11" s="118"/>
      <c r="D11" s="32" t="s">
        <v>3</v>
      </c>
      <c r="E11" s="123"/>
      <c r="F11" s="119"/>
      <c r="G11" s="120"/>
      <c r="I11" s="10" t="s">
        <v>14</v>
      </c>
      <c r="J11" s="110" t="s">
        <v>15</v>
      </c>
      <c r="K11" s="124"/>
      <c r="L11" s="124"/>
      <c r="M11" s="124"/>
      <c r="N11" s="124"/>
      <c r="O11" s="125"/>
    </row>
    <row r="12" spans="2:15" ht="13" x14ac:dyDescent="0.3">
      <c r="B12" s="31"/>
      <c r="C12" s="32"/>
      <c r="D12" s="32"/>
      <c r="E12" s="30"/>
      <c r="F12" s="30"/>
      <c r="G12" s="4"/>
      <c r="I12" s="10" t="s">
        <v>16</v>
      </c>
      <c r="J12" s="110" t="s">
        <v>17</v>
      </c>
      <c r="K12" s="110"/>
      <c r="L12" s="110"/>
      <c r="M12" s="110"/>
      <c r="N12" s="110"/>
      <c r="O12" s="111"/>
    </row>
    <row r="13" spans="2:15" ht="13.5" thickBot="1" x14ac:dyDescent="0.35">
      <c r="B13" s="112"/>
      <c r="C13" s="99"/>
      <c r="D13" s="6"/>
      <c r="E13" s="99"/>
      <c r="F13" s="99"/>
      <c r="G13" s="113"/>
      <c r="I13" s="11"/>
      <c r="J13" s="6"/>
      <c r="K13" s="6"/>
      <c r="L13" s="99"/>
      <c r="M13" s="99"/>
      <c r="N13" s="99"/>
      <c r="O13" s="113"/>
    </row>
    <row r="14" spans="2:15" ht="5.15" customHeight="1" thickBot="1" x14ac:dyDescent="0.3"/>
    <row r="15" spans="2:15" ht="16" thickBot="1" x14ac:dyDescent="0.4">
      <c r="B15" s="114" t="s">
        <v>18</v>
      </c>
      <c r="C15" s="115"/>
      <c r="D15" s="12" t="s">
        <v>3</v>
      </c>
      <c r="E15" s="15">
        <v>44103</v>
      </c>
      <c r="F15" s="13"/>
      <c r="G15" s="12" t="s">
        <v>19</v>
      </c>
      <c r="H15" s="14" t="s">
        <v>3</v>
      </c>
      <c r="I15" s="16" t="s">
        <v>43</v>
      </c>
      <c r="J15" s="16"/>
      <c r="K15" s="13"/>
      <c r="L15" s="115" t="s">
        <v>20</v>
      </c>
      <c r="M15" s="115"/>
      <c r="N15" s="115"/>
      <c r="O15" s="116"/>
    </row>
    <row r="16" spans="2:15" ht="5.15" customHeight="1" thickBot="1" x14ac:dyDescent="0.3"/>
    <row r="17" spans="2:17" ht="12.75" customHeight="1" x14ac:dyDescent="0.25">
      <c r="B17" s="91" t="s">
        <v>21</v>
      </c>
      <c r="C17" s="92"/>
      <c r="D17" s="92"/>
      <c r="E17" s="92"/>
      <c r="F17" s="92"/>
      <c r="G17" s="92"/>
      <c r="H17" s="97"/>
      <c r="I17" s="92" t="s">
        <v>22</v>
      </c>
      <c r="J17" s="92"/>
      <c r="K17" s="92"/>
      <c r="L17" s="92"/>
      <c r="M17" s="92"/>
      <c r="N17" s="92"/>
      <c r="O17" s="100"/>
    </row>
    <row r="18" spans="2:17" ht="12.75" customHeight="1" x14ac:dyDescent="0.25">
      <c r="B18" s="93"/>
      <c r="C18" s="94"/>
      <c r="D18" s="94"/>
      <c r="E18" s="94"/>
      <c r="F18" s="94"/>
      <c r="G18" s="94"/>
      <c r="H18" s="98"/>
      <c r="I18" s="94"/>
      <c r="J18" s="94"/>
      <c r="K18" s="94"/>
      <c r="L18" s="94"/>
      <c r="M18" s="94"/>
      <c r="N18" s="94"/>
      <c r="O18" s="101"/>
    </row>
    <row r="19" spans="2:17" x14ac:dyDescent="0.25">
      <c r="B19" s="93"/>
      <c r="C19" s="94"/>
      <c r="D19" s="94"/>
      <c r="E19" s="94"/>
      <c r="F19" s="94"/>
      <c r="G19" s="94"/>
      <c r="H19" s="98"/>
      <c r="I19" s="94"/>
      <c r="J19" s="94"/>
      <c r="K19" s="94"/>
      <c r="L19" s="94"/>
      <c r="M19" s="94"/>
      <c r="N19" s="94"/>
      <c r="O19" s="101"/>
    </row>
    <row r="20" spans="2:17" x14ac:dyDescent="0.25">
      <c r="B20" s="93"/>
      <c r="C20" s="94"/>
      <c r="D20" s="94"/>
      <c r="E20" s="94"/>
      <c r="F20" s="94"/>
      <c r="G20" s="94"/>
      <c r="H20" s="98"/>
      <c r="I20" s="94"/>
      <c r="J20" s="94"/>
      <c r="K20" s="94"/>
      <c r="L20" s="94"/>
      <c r="M20" s="94"/>
      <c r="N20" s="94"/>
      <c r="O20" s="101"/>
    </row>
    <row r="21" spans="2:17" x14ac:dyDescent="0.25">
      <c r="B21" s="93"/>
      <c r="C21" s="94"/>
      <c r="D21" s="94"/>
      <c r="E21" s="94"/>
      <c r="F21" s="94"/>
      <c r="G21" s="94"/>
      <c r="H21" s="98"/>
      <c r="I21" s="94"/>
      <c r="J21" s="94"/>
      <c r="K21" s="94"/>
      <c r="L21" s="94"/>
      <c r="M21" s="94"/>
      <c r="N21" s="94"/>
      <c r="O21" s="101"/>
    </row>
    <row r="22" spans="2:17" x14ac:dyDescent="0.25">
      <c r="B22" s="93"/>
      <c r="C22" s="94"/>
      <c r="D22" s="94"/>
      <c r="E22" s="94"/>
      <c r="F22" s="94"/>
      <c r="G22" s="94"/>
      <c r="H22" s="98"/>
      <c r="I22" s="94"/>
      <c r="J22" s="94"/>
      <c r="K22" s="94"/>
      <c r="L22" s="94"/>
      <c r="M22" s="94"/>
      <c r="N22" s="94"/>
      <c r="O22" s="101"/>
    </row>
    <row r="23" spans="2:17" x14ac:dyDescent="0.25">
      <c r="B23" s="93"/>
      <c r="C23" s="94"/>
      <c r="D23" s="94"/>
      <c r="E23" s="94"/>
      <c r="F23" s="94"/>
      <c r="G23" s="94"/>
      <c r="H23" s="98"/>
      <c r="I23" s="94"/>
      <c r="J23" s="94"/>
      <c r="K23" s="94"/>
      <c r="L23" s="94"/>
      <c r="M23" s="94"/>
      <c r="N23" s="94"/>
      <c r="O23" s="101"/>
    </row>
    <row r="24" spans="2:17" x14ac:dyDescent="0.25">
      <c r="B24" s="93"/>
      <c r="C24" s="94"/>
      <c r="D24" s="94"/>
      <c r="E24" s="94"/>
      <c r="F24" s="94"/>
      <c r="G24" s="94"/>
      <c r="H24" s="98"/>
      <c r="I24" s="94"/>
      <c r="J24" s="94"/>
      <c r="K24" s="94"/>
      <c r="L24" s="94"/>
      <c r="M24" s="94"/>
      <c r="N24" s="94"/>
      <c r="O24" s="101"/>
    </row>
    <row r="25" spans="2:17" x14ac:dyDescent="0.25">
      <c r="B25" s="93"/>
      <c r="C25" s="94"/>
      <c r="D25" s="94"/>
      <c r="E25" s="94"/>
      <c r="F25" s="94"/>
      <c r="G25" s="94"/>
      <c r="H25" s="98"/>
      <c r="I25" s="94"/>
      <c r="J25" s="94"/>
      <c r="K25" s="94"/>
      <c r="L25" s="94"/>
      <c r="M25" s="94"/>
      <c r="N25" s="94"/>
      <c r="O25" s="101"/>
    </row>
    <row r="26" spans="2:17" ht="13" thickBot="1" x14ac:dyDescent="0.3">
      <c r="B26" s="95"/>
      <c r="C26" s="96"/>
      <c r="D26" s="96"/>
      <c r="E26" s="96"/>
      <c r="F26" s="96"/>
      <c r="G26" s="96"/>
      <c r="H26" s="99"/>
      <c r="I26" s="96"/>
      <c r="J26" s="96"/>
      <c r="K26" s="96"/>
      <c r="L26" s="96"/>
      <c r="M26" s="96"/>
      <c r="N26" s="96"/>
      <c r="O26" s="102"/>
    </row>
    <row r="27" spans="2:17" ht="5.15" customHeight="1" thickBot="1" x14ac:dyDescent="0.3">
      <c r="B27" s="2"/>
      <c r="C27" s="2"/>
      <c r="D27" s="2"/>
      <c r="E27" s="2"/>
      <c r="F27" s="2"/>
      <c r="G27" s="2"/>
      <c r="H27" s="1"/>
      <c r="I27" s="3"/>
      <c r="J27" s="3"/>
      <c r="K27" s="3"/>
      <c r="L27" s="3"/>
      <c r="M27" s="3"/>
      <c r="N27" s="3"/>
      <c r="O27" s="3"/>
    </row>
    <row r="28" spans="2:17" ht="30" customHeight="1" thickBot="1" x14ac:dyDescent="0.3">
      <c r="B28" s="33" t="s">
        <v>23</v>
      </c>
      <c r="C28" s="103" t="s">
        <v>24</v>
      </c>
      <c r="D28" s="104"/>
      <c r="E28" s="104"/>
      <c r="F28" s="104"/>
      <c r="G28" s="104"/>
      <c r="H28" s="105"/>
      <c r="I28" s="108" t="s">
        <v>25</v>
      </c>
      <c r="J28" s="109"/>
      <c r="K28" s="106" t="s">
        <v>26</v>
      </c>
      <c r="L28" s="107"/>
      <c r="M28" s="17" t="s">
        <v>27</v>
      </c>
      <c r="N28" s="106" t="s">
        <v>28</v>
      </c>
      <c r="O28" s="105"/>
      <c r="Q28" s="28"/>
    </row>
    <row r="29" spans="2:17" ht="40" customHeight="1" x14ac:dyDescent="0.25">
      <c r="B29" s="21">
        <v>1</v>
      </c>
      <c r="C29" s="83" t="s">
        <v>40</v>
      </c>
      <c r="D29" s="84"/>
      <c r="E29" s="84"/>
      <c r="F29" s="84"/>
      <c r="G29" s="84"/>
      <c r="H29" s="85"/>
      <c r="I29" s="89">
        <v>4800</v>
      </c>
      <c r="J29" s="90"/>
      <c r="K29" s="86">
        <v>5</v>
      </c>
      <c r="L29" s="86"/>
      <c r="M29" s="22" t="s">
        <v>29</v>
      </c>
      <c r="N29" s="87">
        <f t="shared" ref="N29:N37" si="0">I29*K29</f>
        <v>24000</v>
      </c>
      <c r="O29" s="88"/>
      <c r="Q29" s="27"/>
    </row>
    <row r="30" spans="2:17" ht="40" customHeight="1" x14ac:dyDescent="0.25">
      <c r="B30" s="23">
        <v>2</v>
      </c>
      <c r="C30" s="77" t="s">
        <v>41</v>
      </c>
      <c r="D30" s="78"/>
      <c r="E30" s="78"/>
      <c r="F30" s="78"/>
      <c r="G30" s="78"/>
      <c r="H30" s="79"/>
      <c r="I30" s="75">
        <v>850</v>
      </c>
      <c r="J30" s="76"/>
      <c r="K30" s="72">
        <v>4</v>
      </c>
      <c r="L30" s="72"/>
      <c r="M30" s="19" t="s">
        <v>29</v>
      </c>
      <c r="N30" s="73">
        <f t="shared" si="0"/>
        <v>3400</v>
      </c>
      <c r="O30" s="74"/>
      <c r="Q30" s="27"/>
    </row>
    <row r="31" spans="2:17" ht="40" customHeight="1" x14ac:dyDescent="0.25">
      <c r="B31" s="24">
        <v>3</v>
      </c>
      <c r="C31" s="80" t="s">
        <v>36</v>
      </c>
      <c r="D31" s="81"/>
      <c r="E31" s="81"/>
      <c r="F31" s="81"/>
      <c r="G31" s="81"/>
      <c r="H31" s="82"/>
      <c r="I31" s="66">
        <v>1300</v>
      </c>
      <c r="J31" s="67"/>
      <c r="K31" s="57">
        <v>1</v>
      </c>
      <c r="L31" s="57"/>
      <c r="M31" s="20" t="s">
        <v>29</v>
      </c>
      <c r="N31" s="58">
        <f t="shared" si="0"/>
        <v>1300</v>
      </c>
      <c r="O31" s="59"/>
      <c r="Q31" s="27"/>
    </row>
    <row r="32" spans="2:17" ht="40" customHeight="1" x14ac:dyDescent="0.25">
      <c r="B32" s="23">
        <v>4</v>
      </c>
      <c r="C32" s="77" t="s">
        <v>48</v>
      </c>
      <c r="D32" s="78"/>
      <c r="E32" s="78"/>
      <c r="F32" s="78"/>
      <c r="G32" s="78"/>
      <c r="H32" s="79"/>
      <c r="I32" s="75">
        <v>3500</v>
      </c>
      <c r="J32" s="76"/>
      <c r="K32" s="72">
        <v>3</v>
      </c>
      <c r="L32" s="72"/>
      <c r="M32" s="19" t="s">
        <v>29</v>
      </c>
      <c r="N32" s="73">
        <f t="shared" si="0"/>
        <v>10500</v>
      </c>
      <c r="O32" s="74"/>
      <c r="Q32" s="27"/>
    </row>
    <row r="33" spans="2:17" ht="40" customHeight="1" x14ac:dyDescent="0.25">
      <c r="B33" s="24">
        <v>5</v>
      </c>
      <c r="C33" s="55" t="s">
        <v>38</v>
      </c>
      <c r="D33" s="55"/>
      <c r="E33" s="55"/>
      <c r="F33" s="55"/>
      <c r="G33" s="55"/>
      <c r="H33" s="56"/>
      <c r="I33" s="66">
        <v>850</v>
      </c>
      <c r="J33" s="67"/>
      <c r="K33" s="57">
        <v>1</v>
      </c>
      <c r="L33" s="57"/>
      <c r="M33" s="20" t="s">
        <v>29</v>
      </c>
      <c r="N33" s="58">
        <f t="shared" si="0"/>
        <v>850</v>
      </c>
      <c r="O33" s="59"/>
      <c r="Q33" s="27"/>
    </row>
    <row r="34" spans="2:17" ht="40" customHeight="1" x14ac:dyDescent="0.25">
      <c r="B34" s="23">
        <v>6</v>
      </c>
      <c r="C34" s="77" t="s">
        <v>42</v>
      </c>
      <c r="D34" s="78"/>
      <c r="E34" s="78"/>
      <c r="F34" s="78"/>
      <c r="G34" s="78"/>
      <c r="H34" s="79"/>
      <c r="I34" s="75">
        <v>5500</v>
      </c>
      <c r="J34" s="76"/>
      <c r="K34" s="72">
        <v>1</v>
      </c>
      <c r="L34" s="72"/>
      <c r="M34" s="19" t="s">
        <v>29</v>
      </c>
      <c r="N34" s="73">
        <f t="shared" si="0"/>
        <v>5500</v>
      </c>
      <c r="O34" s="74"/>
      <c r="Q34" s="27"/>
    </row>
    <row r="35" spans="2:17" ht="40" customHeight="1" x14ac:dyDescent="0.25">
      <c r="B35" s="24">
        <v>7</v>
      </c>
      <c r="C35" s="55" t="s">
        <v>35</v>
      </c>
      <c r="D35" s="55"/>
      <c r="E35" s="55"/>
      <c r="F35" s="55"/>
      <c r="G35" s="55"/>
      <c r="H35" s="56"/>
      <c r="I35" s="66">
        <v>125</v>
      </c>
      <c r="J35" s="67"/>
      <c r="K35" s="57">
        <v>4</v>
      </c>
      <c r="L35" s="57"/>
      <c r="M35" s="18" t="s">
        <v>29</v>
      </c>
      <c r="N35" s="58">
        <f t="shared" si="0"/>
        <v>500</v>
      </c>
      <c r="O35" s="59"/>
      <c r="Q35" s="27"/>
    </row>
    <row r="36" spans="2:17" ht="40" customHeight="1" x14ac:dyDescent="0.25">
      <c r="B36" s="23">
        <v>8</v>
      </c>
      <c r="C36" s="70" t="s">
        <v>39</v>
      </c>
      <c r="D36" s="70"/>
      <c r="E36" s="70"/>
      <c r="F36" s="70"/>
      <c r="G36" s="70"/>
      <c r="H36" s="71"/>
      <c r="I36" s="75">
        <v>7500</v>
      </c>
      <c r="J36" s="76"/>
      <c r="K36" s="72">
        <v>1</v>
      </c>
      <c r="L36" s="72"/>
      <c r="M36" s="19" t="s">
        <v>29</v>
      </c>
      <c r="N36" s="73">
        <f t="shared" si="0"/>
        <v>7500</v>
      </c>
      <c r="O36" s="74"/>
      <c r="Q36" s="27"/>
    </row>
    <row r="37" spans="2:17" ht="40" customHeight="1" x14ac:dyDescent="0.25">
      <c r="B37" s="24">
        <v>9</v>
      </c>
      <c r="C37" s="55"/>
      <c r="D37" s="55"/>
      <c r="E37" s="55"/>
      <c r="F37" s="55"/>
      <c r="G37" s="55"/>
      <c r="H37" s="56"/>
      <c r="I37" s="66">
        <v>0</v>
      </c>
      <c r="J37" s="67"/>
      <c r="K37" s="57">
        <v>0</v>
      </c>
      <c r="L37" s="57"/>
      <c r="M37" s="18" t="s">
        <v>29</v>
      </c>
      <c r="N37" s="58">
        <f t="shared" si="0"/>
        <v>0</v>
      </c>
      <c r="O37" s="59"/>
      <c r="Q37" s="27"/>
    </row>
    <row r="38" spans="2:17" ht="40" customHeight="1" thickBot="1" x14ac:dyDescent="0.3">
      <c r="B38" s="25">
        <v>10</v>
      </c>
      <c r="C38" s="60"/>
      <c r="D38" s="61"/>
      <c r="E38" s="61"/>
      <c r="F38" s="61"/>
      <c r="G38" s="61"/>
      <c r="H38" s="62"/>
      <c r="I38" s="68"/>
      <c r="J38" s="69"/>
      <c r="K38" s="63"/>
      <c r="L38" s="63"/>
      <c r="M38" s="26" t="s">
        <v>29</v>
      </c>
      <c r="N38" s="64"/>
      <c r="O38" s="65"/>
      <c r="Q38" s="27"/>
    </row>
    <row r="39" spans="2:17" ht="20.149999999999999" customHeight="1" thickBot="1" x14ac:dyDescent="0.3">
      <c r="B39" s="47" t="s">
        <v>30</v>
      </c>
      <c r="C39" s="48"/>
      <c r="D39" s="48"/>
      <c r="E39" s="48"/>
      <c r="F39" s="48"/>
      <c r="G39" s="48"/>
      <c r="H39" s="49"/>
      <c r="I39" s="50" t="s">
        <v>34</v>
      </c>
      <c r="J39" s="51"/>
      <c r="K39" s="51"/>
      <c r="L39" s="51"/>
      <c r="M39" s="52"/>
      <c r="N39" s="53">
        <f>SUM(N29:O38)</f>
        <v>53550</v>
      </c>
      <c r="O39" s="54"/>
    </row>
    <row r="40" spans="2:17" ht="5.15" customHeight="1" thickBot="1" x14ac:dyDescent="0.3"/>
    <row r="41" spans="2:17" x14ac:dyDescent="0.25">
      <c r="B41" s="37" t="s">
        <v>31</v>
      </c>
      <c r="C41" s="38"/>
      <c r="D41" s="38"/>
      <c r="E41" s="38"/>
      <c r="F41" s="38"/>
      <c r="G41" s="38"/>
      <c r="H41" s="38"/>
      <c r="I41" s="38"/>
      <c r="J41" s="38"/>
      <c r="K41" s="38"/>
      <c r="L41" s="38"/>
      <c r="M41" s="38"/>
      <c r="N41" s="38"/>
      <c r="O41" s="39"/>
    </row>
    <row r="42" spans="2:17" ht="13" thickBot="1" x14ac:dyDescent="0.3">
      <c r="B42" s="40"/>
      <c r="C42" s="41"/>
      <c r="D42" s="41"/>
      <c r="E42" s="41"/>
      <c r="F42" s="41"/>
      <c r="G42" s="41"/>
      <c r="H42" s="41"/>
      <c r="I42" s="41"/>
      <c r="J42" s="41"/>
      <c r="K42" s="41"/>
      <c r="L42" s="41"/>
      <c r="M42" s="41"/>
      <c r="N42" s="41"/>
      <c r="O42" s="42"/>
    </row>
    <row r="43" spans="2:17" ht="20.149999999999999" customHeight="1" x14ac:dyDescent="0.25">
      <c r="C43" s="43" t="s">
        <v>32</v>
      </c>
      <c r="D43" s="43"/>
      <c r="E43" s="43"/>
      <c r="F43" s="43"/>
      <c r="K43" s="43" t="s">
        <v>33</v>
      </c>
      <c r="L43" s="43"/>
      <c r="M43" s="45"/>
      <c r="N43" s="45"/>
      <c r="O43" s="45"/>
    </row>
    <row r="44" spans="2:17" ht="20.149999999999999" customHeight="1" x14ac:dyDescent="0.25">
      <c r="C44" s="44"/>
      <c r="D44" s="44"/>
      <c r="E44" s="44"/>
      <c r="F44" s="44"/>
      <c r="K44" s="46"/>
      <c r="L44" s="46"/>
      <c r="M44" s="46"/>
      <c r="N44" s="46"/>
      <c r="O44" s="46"/>
    </row>
  </sheetData>
  <sheetProtection selectLockedCells="1"/>
  <mergeCells count="81">
    <mergeCell ref="B9:C9"/>
    <mergeCell ref="E9:G9"/>
    <mergeCell ref="J9:O9"/>
    <mergeCell ref="B1:O1"/>
    <mergeCell ref="B2:G2"/>
    <mergeCell ref="B3:C4"/>
    <mergeCell ref="D3:D4"/>
    <mergeCell ref="E3:G4"/>
    <mergeCell ref="B5:C6"/>
    <mergeCell ref="D5:D6"/>
    <mergeCell ref="E5:G6"/>
    <mergeCell ref="E7:G7"/>
    <mergeCell ref="J7:O7"/>
    <mergeCell ref="B8:C8"/>
    <mergeCell ref="E8:G8"/>
    <mergeCell ref="J8:O8"/>
    <mergeCell ref="B10:C10"/>
    <mergeCell ref="E10:G10"/>
    <mergeCell ref="J10:O10"/>
    <mergeCell ref="B11:C11"/>
    <mergeCell ref="E11:G11"/>
    <mergeCell ref="J11:O11"/>
    <mergeCell ref="J12:O12"/>
    <mergeCell ref="B13:C13"/>
    <mergeCell ref="E13:G13"/>
    <mergeCell ref="L13:O13"/>
    <mergeCell ref="B15:C15"/>
    <mergeCell ref="L15:O15"/>
    <mergeCell ref="B17:G26"/>
    <mergeCell ref="H17:H26"/>
    <mergeCell ref="I17:O26"/>
    <mergeCell ref="C28:H28"/>
    <mergeCell ref="K28:L28"/>
    <mergeCell ref="N28:O28"/>
    <mergeCell ref="I28:J28"/>
    <mergeCell ref="C29:H29"/>
    <mergeCell ref="K29:L29"/>
    <mergeCell ref="N29:O29"/>
    <mergeCell ref="C30:H30"/>
    <mergeCell ref="K30:L30"/>
    <mergeCell ref="N30:O30"/>
    <mergeCell ref="I29:J29"/>
    <mergeCell ref="I30:J30"/>
    <mergeCell ref="C31:H31"/>
    <mergeCell ref="K31:L31"/>
    <mergeCell ref="N31:O31"/>
    <mergeCell ref="C32:H32"/>
    <mergeCell ref="K32:L32"/>
    <mergeCell ref="N32:O32"/>
    <mergeCell ref="I31:J31"/>
    <mergeCell ref="I32:J32"/>
    <mergeCell ref="C33:H33"/>
    <mergeCell ref="K33:L33"/>
    <mergeCell ref="N33:O33"/>
    <mergeCell ref="C34:H34"/>
    <mergeCell ref="K34:L34"/>
    <mergeCell ref="N34:O34"/>
    <mergeCell ref="I33:J33"/>
    <mergeCell ref="I34:J34"/>
    <mergeCell ref="C35:H35"/>
    <mergeCell ref="K35:L35"/>
    <mergeCell ref="N35:O35"/>
    <mergeCell ref="C36:H36"/>
    <mergeCell ref="K36:L36"/>
    <mergeCell ref="N36:O36"/>
    <mergeCell ref="I35:J35"/>
    <mergeCell ref="I36:J36"/>
    <mergeCell ref="C37:H37"/>
    <mergeCell ref="K37:L37"/>
    <mergeCell ref="N37:O37"/>
    <mergeCell ref="C38:H38"/>
    <mergeCell ref="K38:L38"/>
    <mergeCell ref="N38:O38"/>
    <mergeCell ref="I37:J37"/>
    <mergeCell ref="I38:J38"/>
    <mergeCell ref="B41:O42"/>
    <mergeCell ref="C43:F44"/>
    <mergeCell ref="K43:O44"/>
    <mergeCell ref="B39:H39"/>
    <mergeCell ref="I39:M39"/>
    <mergeCell ref="N39:O39"/>
  </mergeCells>
  <hyperlinks>
    <hyperlink ref="J12" r:id="rId1" display="info@viapos.com.tr" xr:uid="{52B97392-DEB3-43BC-BD93-309763382F7E}"/>
    <hyperlink ref="J11" r:id="rId2" display="www.viapos.com.tr" xr:uid="{93366320-C55A-46F2-AD41-52BCB924A51F}"/>
  </hyperlinks>
  <printOptions horizontalCentered="1"/>
  <pageMargins left="0" right="0" top="0" bottom="0" header="0" footer="0"/>
  <pageSetup paperSize="9" scale="8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2A351-7AFF-413D-874B-781E0669F437}">
  <dimension ref="B1:Q44"/>
  <sheetViews>
    <sheetView tabSelected="1" topLeftCell="A28" zoomScaleNormal="100" workbookViewId="0">
      <selection activeCell="I33" sqref="I33:J33"/>
    </sheetView>
  </sheetViews>
  <sheetFormatPr defaultRowHeight="12.5" x14ac:dyDescent="0.25"/>
  <cols>
    <col min="1" max="1" width="1.7265625" customWidth="1"/>
    <col min="2" max="2" width="5.7265625" customWidth="1"/>
    <col min="3" max="3" width="10.7265625" customWidth="1"/>
    <col min="4" max="4" width="1" customWidth="1"/>
    <col min="5" max="7" width="15.7265625" customWidth="1"/>
    <col min="8" max="8" width="1.7265625" customWidth="1"/>
    <col min="9" max="10" width="7.6328125" customWidth="1"/>
    <col min="11" max="11" width="1.7265625" customWidth="1"/>
    <col min="12" max="12" width="7.7265625" customWidth="1"/>
    <col min="13" max="13" width="9.26953125" customWidth="1"/>
    <col min="14" max="15" width="8.7265625" customWidth="1"/>
  </cols>
  <sheetData>
    <row r="1" spans="2:15" ht="20.5" thickBot="1" x14ac:dyDescent="0.3">
      <c r="B1" s="126" t="s">
        <v>0</v>
      </c>
      <c r="C1" s="126"/>
      <c r="D1" s="126"/>
      <c r="E1" s="126"/>
      <c r="F1" s="126"/>
      <c r="G1" s="126"/>
      <c r="H1" s="126"/>
      <c r="I1" s="126"/>
      <c r="J1" s="126"/>
      <c r="K1" s="126"/>
      <c r="L1" s="126"/>
      <c r="M1" s="126"/>
      <c r="N1" s="126"/>
      <c r="O1" s="126"/>
    </row>
    <row r="2" spans="2:15" ht="20.149999999999999" customHeight="1" thickBot="1" x14ac:dyDescent="0.3">
      <c r="B2" s="127" t="s">
        <v>1</v>
      </c>
      <c r="C2" s="128"/>
      <c r="D2" s="128"/>
      <c r="E2" s="128"/>
      <c r="F2" s="128"/>
      <c r="G2" s="129"/>
      <c r="I2" s="7"/>
      <c r="J2" s="29"/>
      <c r="K2" s="29"/>
      <c r="L2" s="29"/>
      <c r="M2" s="29"/>
      <c r="N2" s="29"/>
      <c r="O2" s="8"/>
    </row>
    <row r="3" spans="2:15" x14ac:dyDescent="0.25">
      <c r="B3" s="130" t="s">
        <v>2</v>
      </c>
      <c r="C3" s="131"/>
      <c r="D3" s="118" t="s">
        <v>3</v>
      </c>
      <c r="E3" s="132" t="s">
        <v>44</v>
      </c>
      <c r="F3" s="132"/>
      <c r="G3" s="133"/>
      <c r="I3" s="9"/>
      <c r="J3" s="30"/>
      <c r="K3" s="30"/>
      <c r="L3" s="30"/>
      <c r="M3" s="30"/>
      <c r="N3" s="30"/>
      <c r="O3" s="4"/>
    </row>
    <row r="4" spans="2:15" x14ac:dyDescent="0.25">
      <c r="B4" s="130"/>
      <c r="C4" s="131"/>
      <c r="D4" s="118"/>
      <c r="E4" s="134"/>
      <c r="F4" s="134"/>
      <c r="G4" s="135"/>
      <c r="I4" s="9"/>
      <c r="J4" s="30"/>
      <c r="K4" s="30"/>
      <c r="L4" s="30"/>
      <c r="M4" s="30"/>
      <c r="N4" s="30"/>
      <c r="O4" s="4"/>
    </row>
    <row r="5" spans="2:15" x14ac:dyDescent="0.25">
      <c r="B5" s="117" t="s">
        <v>4</v>
      </c>
      <c r="C5" s="118"/>
      <c r="D5" s="118" t="s">
        <v>3</v>
      </c>
      <c r="E5" s="136" t="s">
        <v>45</v>
      </c>
      <c r="F5" s="137"/>
      <c r="G5" s="138"/>
      <c r="I5" s="9"/>
      <c r="J5" s="30"/>
      <c r="K5" s="30"/>
      <c r="L5" s="30"/>
      <c r="M5" s="30"/>
      <c r="N5" s="30"/>
      <c r="O5" s="4"/>
    </row>
    <row r="6" spans="2:15" x14ac:dyDescent="0.25">
      <c r="B6" s="117"/>
      <c r="C6" s="118"/>
      <c r="D6" s="118"/>
      <c r="E6" s="137"/>
      <c r="F6" s="137"/>
      <c r="G6" s="138"/>
      <c r="I6" s="9"/>
      <c r="J6" s="30"/>
      <c r="K6" s="30"/>
      <c r="L6" s="30"/>
      <c r="M6" s="30"/>
      <c r="N6" s="30"/>
      <c r="O6" s="4"/>
    </row>
    <row r="7" spans="2:15" ht="13" x14ac:dyDescent="0.3">
      <c r="B7" s="35" t="s">
        <v>5</v>
      </c>
      <c r="C7" s="5"/>
      <c r="D7" s="36" t="s">
        <v>3</v>
      </c>
      <c r="E7" s="119"/>
      <c r="F7" s="119"/>
      <c r="G7" s="120"/>
      <c r="I7" s="9"/>
      <c r="J7" s="139"/>
      <c r="K7" s="139"/>
      <c r="L7" s="139"/>
      <c r="M7" s="139"/>
      <c r="N7" s="139"/>
      <c r="O7" s="140"/>
    </row>
    <row r="8" spans="2:15" ht="13" x14ac:dyDescent="0.3">
      <c r="B8" s="117" t="s">
        <v>6</v>
      </c>
      <c r="C8" s="118"/>
      <c r="D8" s="36" t="s">
        <v>3</v>
      </c>
      <c r="E8" s="119"/>
      <c r="F8" s="119"/>
      <c r="G8" s="120"/>
      <c r="I8" s="10" t="s">
        <v>7</v>
      </c>
      <c r="J8" s="121" t="s">
        <v>8</v>
      </c>
      <c r="K8" s="121"/>
      <c r="L8" s="121"/>
      <c r="M8" s="121"/>
      <c r="N8" s="121"/>
      <c r="O8" s="122"/>
    </row>
    <row r="9" spans="2:15" ht="13" x14ac:dyDescent="0.3">
      <c r="B9" s="117" t="s">
        <v>9</v>
      </c>
      <c r="C9" s="118"/>
      <c r="D9" s="36" t="s">
        <v>3</v>
      </c>
      <c r="E9" s="119"/>
      <c r="F9" s="119"/>
      <c r="G9" s="120"/>
      <c r="I9" s="10" t="s">
        <v>5</v>
      </c>
      <c r="J9" s="121" t="s">
        <v>37</v>
      </c>
      <c r="K9" s="121"/>
      <c r="L9" s="121"/>
      <c r="M9" s="121"/>
      <c r="N9" s="121"/>
      <c r="O9" s="122"/>
    </row>
    <row r="10" spans="2:15" ht="13" x14ac:dyDescent="0.3">
      <c r="B10" s="117" t="s">
        <v>10</v>
      </c>
      <c r="C10" s="118"/>
      <c r="D10" s="36" t="s">
        <v>3</v>
      </c>
      <c r="E10" s="119"/>
      <c r="F10" s="119"/>
      <c r="G10" s="120"/>
      <c r="I10" s="10" t="s">
        <v>11</v>
      </c>
      <c r="J10" s="121" t="s">
        <v>12</v>
      </c>
      <c r="K10" s="121"/>
      <c r="L10" s="121"/>
      <c r="M10" s="121"/>
      <c r="N10" s="121"/>
      <c r="O10" s="122"/>
    </row>
    <row r="11" spans="2:15" ht="13" x14ac:dyDescent="0.3">
      <c r="B11" s="117" t="s">
        <v>13</v>
      </c>
      <c r="C11" s="118"/>
      <c r="D11" s="36" t="s">
        <v>3</v>
      </c>
      <c r="E11" s="123"/>
      <c r="F11" s="119"/>
      <c r="G11" s="120"/>
      <c r="I11" s="10" t="s">
        <v>14</v>
      </c>
      <c r="J11" s="110" t="s">
        <v>15</v>
      </c>
      <c r="K11" s="124"/>
      <c r="L11" s="124"/>
      <c r="M11" s="124"/>
      <c r="N11" s="124"/>
      <c r="O11" s="125"/>
    </row>
    <row r="12" spans="2:15" ht="13" x14ac:dyDescent="0.3">
      <c r="B12" s="35"/>
      <c r="C12" s="36"/>
      <c r="D12" s="36"/>
      <c r="E12" s="30"/>
      <c r="F12" s="30"/>
      <c r="G12" s="4"/>
      <c r="I12" s="10" t="s">
        <v>16</v>
      </c>
      <c r="J12" s="110" t="s">
        <v>17</v>
      </c>
      <c r="K12" s="110"/>
      <c r="L12" s="110"/>
      <c r="M12" s="110"/>
      <c r="N12" s="110"/>
      <c r="O12" s="111"/>
    </row>
    <row r="13" spans="2:15" ht="13.5" thickBot="1" x14ac:dyDescent="0.35">
      <c r="B13" s="112"/>
      <c r="C13" s="99"/>
      <c r="D13" s="6"/>
      <c r="E13" s="99"/>
      <c r="F13" s="99"/>
      <c r="G13" s="113"/>
      <c r="I13" s="11"/>
      <c r="J13" s="6"/>
      <c r="K13" s="6"/>
      <c r="L13" s="99"/>
      <c r="M13" s="99"/>
      <c r="N13" s="99"/>
      <c r="O13" s="113"/>
    </row>
    <row r="14" spans="2:15" ht="5.15" customHeight="1" thickBot="1" x14ac:dyDescent="0.3"/>
    <row r="15" spans="2:15" ht="16" thickBot="1" x14ac:dyDescent="0.4">
      <c r="B15" s="114" t="s">
        <v>18</v>
      </c>
      <c r="C15" s="115"/>
      <c r="D15" s="12" t="s">
        <v>3</v>
      </c>
      <c r="E15" s="15">
        <v>44103</v>
      </c>
      <c r="F15" s="13"/>
      <c r="G15" s="12" t="s">
        <v>19</v>
      </c>
      <c r="H15" s="14" t="s">
        <v>3</v>
      </c>
      <c r="I15" s="16" t="s">
        <v>47</v>
      </c>
      <c r="J15" s="16"/>
      <c r="K15" s="13"/>
      <c r="L15" s="115" t="s">
        <v>20</v>
      </c>
      <c r="M15" s="115"/>
      <c r="N15" s="115"/>
      <c r="O15" s="116"/>
    </row>
    <row r="16" spans="2:15" ht="5.15" customHeight="1" thickBot="1" x14ac:dyDescent="0.3"/>
    <row r="17" spans="2:17" ht="12.75" customHeight="1" x14ac:dyDescent="0.25">
      <c r="B17" s="91" t="s">
        <v>21</v>
      </c>
      <c r="C17" s="92"/>
      <c r="D17" s="92"/>
      <c r="E17" s="92"/>
      <c r="F17" s="92"/>
      <c r="G17" s="92"/>
      <c r="H17" s="97"/>
      <c r="I17" s="92" t="s">
        <v>22</v>
      </c>
      <c r="J17" s="92"/>
      <c r="K17" s="92"/>
      <c r="L17" s="92"/>
      <c r="M17" s="92"/>
      <c r="N17" s="92"/>
      <c r="O17" s="100"/>
    </row>
    <row r="18" spans="2:17" ht="12.75" customHeight="1" x14ac:dyDescent="0.25">
      <c r="B18" s="93"/>
      <c r="C18" s="94"/>
      <c r="D18" s="94"/>
      <c r="E18" s="94"/>
      <c r="F18" s="94"/>
      <c r="G18" s="94"/>
      <c r="H18" s="98"/>
      <c r="I18" s="94"/>
      <c r="J18" s="94"/>
      <c r="K18" s="94"/>
      <c r="L18" s="94"/>
      <c r="M18" s="94"/>
      <c r="N18" s="94"/>
      <c r="O18" s="101"/>
    </row>
    <row r="19" spans="2:17" x14ac:dyDescent="0.25">
      <c r="B19" s="93"/>
      <c r="C19" s="94"/>
      <c r="D19" s="94"/>
      <c r="E19" s="94"/>
      <c r="F19" s="94"/>
      <c r="G19" s="94"/>
      <c r="H19" s="98"/>
      <c r="I19" s="94"/>
      <c r="J19" s="94"/>
      <c r="K19" s="94"/>
      <c r="L19" s="94"/>
      <c r="M19" s="94"/>
      <c r="N19" s="94"/>
      <c r="O19" s="101"/>
    </row>
    <row r="20" spans="2:17" x14ac:dyDescent="0.25">
      <c r="B20" s="93"/>
      <c r="C20" s="94"/>
      <c r="D20" s="94"/>
      <c r="E20" s="94"/>
      <c r="F20" s="94"/>
      <c r="G20" s="94"/>
      <c r="H20" s="98"/>
      <c r="I20" s="94"/>
      <c r="J20" s="94"/>
      <c r="K20" s="94"/>
      <c r="L20" s="94"/>
      <c r="M20" s="94"/>
      <c r="N20" s="94"/>
      <c r="O20" s="101"/>
    </row>
    <row r="21" spans="2:17" x14ac:dyDescent="0.25">
      <c r="B21" s="93"/>
      <c r="C21" s="94"/>
      <c r="D21" s="94"/>
      <c r="E21" s="94"/>
      <c r="F21" s="94"/>
      <c r="G21" s="94"/>
      <c r="H21" s="98"/>
      <c r="I21" s="94"/>
      <c r="J21" s="94"/>
      <c r="K21" s="94"/>
      <c r="L21" s="94"/>
      <c r="M21" s="94"/>
      <c r="N21" s="94"/>
      <c r="O21" s="101"/>
    </row>
    <row r="22" spans="2:17" x14ac:dyDescent="0.25">
      <c r="B22" s="93"/>
      <c r="C22" s="94"/>
      <c r="D22" s="94"/>
      <c r="E22" s="94"/>
      <c r="F22" s="94"/>
      <c r="G22" s="94"/>
      <c r="H22" s="98"/>
      <c r="I22" s="94"/>
      <c r="J22" s="94"/>
      <c r="K22" s="94"/>
      <c r="L22" s="94"/>
      <c r="M22" s="94"/>
      <c r="N22" s="94"/>
      <c r="O22" s="101"/>
    </row>
    <row r="23" spans="2:17" x14ac:dyDescent="0.25">
      <c r="B23" s="93"/>
      <c r="C23" s="94"/>
      <c r="D23" s="94"/>
      <c r="E23" s="94"/>
      <c r="F23" s="94"/>
      <c r="G23" s="94"/>
      <c r="H23" s="98"/>
      <c r="I23" s="94"/>
      <c r="J23" s="94"/>
      <c r="K23" s="94"/>
      <c r="L23" s="94"/>
      <c r="M23" s="94"/>
      <c r="N23" s="94"/>
      <c r="O23" s="101"/>
    </row>
    <row r="24" spans="2:17" x14ac:dyDescent="0.25">
      <c r="B24" s="93"/>
      <c r="C24" s="94"/>
      <c r="D24" s="94"/>
      <c r="E24" s="94"/>
      <c r="F24" s="94"/>
      <c r="G24" s="94"/>
      <c r="H24" s="98"/>
      <c r="I24" s="94"/>
      <c r="J24" s="94"/>
      <c r="K24" s="94"/>
      <c r="L24" s="94"/>
      <c r="M24" s="94"/>
      <c r="N24" s="94"/>
      <c r="O24" s="101"/>
    </row>
    <row r="25" spans="2:17" x14ac:dyDescent="0.25">
      <c r="B25" s="93"/>
      <c r="C25" s="94"/>
      <c r="D25" s="94"/>
      <c r="E25" s="94"/>
      <c r="F25" s="94"/>
      <c r="G25" s="94"/>
      <c r="H25" s="98"/>
      <c r="I25" s="94"/>
      <c r="J25" s="94"/>
      <c r="K25" s="94"/>
      <c r="L25" s="94"/>
      <c r="M25" s="94"/>
      <c r="N25" s="94"/>
      <c r="O25" s="101"/>
    </row>
    <row r="26" spans="2:17" ht="13" thickBot="1" x14ac:dyDescent="0.3">
      <c r="B26" s="95"/>
      <c r="C26" s="96"/>
      <c r="D26" s="96"/>
      <c r="E26" s="96"/>
      <c r="F26" s="96"/>
      <c r="G26" s="96"/>
      <c r="H26" s="99"/>
      <c r="I26" s="96"/>
      <c r="J26" s="96"/>
      <c r="K26" s="96"/>
      <c r="L26" s="96"/>
      <c r="M26" s="96"/>
      <c r="N26" s="96"/>
      <c r="O26" s="102"/>
    </row>
    <row r="27" spans="2:17" ht="5.15" customHeight="1" thickBot="1" x14ac:dyDescent="0.3">
      <c r="B27" s="2"/>
      <c r="C27" s="2"/>
      <c r="D27" s="2"/>
      <c r="E27" s="2"/>
      <c r="F27" s="2"/>
      <c r="G27" s="2"/>
      <c r="H27" s="1"/>
      <c r="I27" s="3"/>
      <c r="J27" s="3"/>
      <c r="K27" s="3"/>
      <c r="L27" s="3"/>
      <c r="M27" s="3"/>
      <c r="N27" s="3"/>
      <c r="O27" s="3"/>
    </row>
    <row r="28" spans="2:17" ht="30" customHeight="1" thickBot="1" x14ac:dyDescent="0.3">
      <c r="B28" s="34" t="s">
        <v>23</v>
      </c>
      <c r="C28" s="103" t="s">
        <v>24</v>
      </c>
      <c r="D28" s="104"/>
      <c r="E28" s="104"/>
      <c r="F28" s="104"/>
      <c r="G28" s="104"/>
      <c r="H28" s="105"/>
      <c r="I28" s="108" t="s">
        <v>25</v>
      </c>
      <c r="J28" s="109"/>
      <c r="K28" s="106" t="s">
        <v>26</v>
      </c>
      <c r="L28" s="107"/>
      <c r="M28" s="17" t="s">
        <v>27</v>
      </c>
      <c r="N28" s="106" t="s">
        <v>28</v>
      </c>
      <c r="O28" s="105"/>
      <c r="Q28" s="28"/>
    </row>
    <row r="29" spans="2:17" ht="40" customHeight="1" x14ac:dyDescent="0.25">
      <c r="B29" s="21">
        <v>1</v>
      </c>
      <c r="C29" s="83" t="s">
        <v>40</v>
      </c>
      <c r="D29" s="84"/>
      <c r="E29" s="84"/>
      <c r="F29" s="84"/>
      <c r="G29" s="84"/>
      <c r="H29" s="85"/>
      <c r="I29" s="89">
        <v>4800</v>
      </c>
      <c r="J29" s="90"/>
      <c r="K29" s="86">
        <v>5</v>
      </c>
      <c r="L29" s="86"/>
      <c r="M29" s="22" t="s">
        <v>29</v>
      </c>
      <c r="N29" s="87">
        <f t="shared" ref="N29:N37" si="0">I29*K29</f>
        <v>24000</v>
      </c>
      <c r="O29" s="88"/>
      <c r="Q29" s="27"/>
    </row>
    <row r="30" spans="2:17" ht="40" customHeight="1" x14ac:dyDescent="0.25">
      <c r="B30" s="23">
        <v>2</v>
      </c>
      <c r="C30" s="77" t="s">
        <v>41</v>
      </c>
      <c r="D30" s="78"/>
      <c r="E30" s="78"/>
      <c r="F30" s="78"/>
      <c r="G30" s="78"/>
      <c r="H30" s="79"/>
      <c r="I30" s="75">
        <v>850</v>
      </c>
      <c r="J30" s="76"/>
      <c r="K30" s="72">
        <v>4</v>
      </c>
      <c r="L30" s="72"/>
      <c r="M30" s="19" t="s">
        <v>29</v>
      </c>
      <c r="N30" s="73">
        <f t="shared" si="0"/>
        <v>3400</v>
      </c>
      <c r="O30" s="74"/>
      <c r="Q30" s="27"/>
    </row>
    <row r="31" spans="2:17" ht="40" customHeight="1" x14ac:dyDescent="0.25">
      <c r="B31" s="24">
        <v>3</v>
      </c>
      <c r="C31" s="80" t="s">
        <v>36</v>
      </c>
      <c r="D31" s="81"/>
      <c r="E31" s="81"/>
      <c r="F31" s="81"/>
      <c r="G31" s="81"/>
      <c r="H31" s="82"/>
      <c r="I31" s="66">
        <v>1300</v>
      </c>
      <c r="J31" s="67"/>
      <c r="K31" s="57">
        <v>1</v>
      </c>
      <c r="L31" s="57"/>
      <c r="M31" s="20" t="s">
        <v>29</v>
      </c>
      <c r="N31" s="58">
        <f t="shared" si="0"/>
        <v>1300</v>
      </c>
      <c r="O31" s="59"/>
      <c r="Q31" s="27"/>
    </row>
    <row r="32" spans="2:17" ht="40" customHeight="1" x14ac:dyDescent="0.25">
      <c r="B32" s="23">
        <v>4</v>
      </c>
      <c r="C32" s="77" t="s">
        <v>48</v>
      </c>
      <c r="D32" s="78"/>
      <c r="E32" s="78"/>
      <c r="F32" s="78"/>
      <c r="G32" s="78"/>
      <c r="H32" s="79"/>
      <c r="I32" s="75">
        <v>3500</v>
      </c>
      <c r="J32" s="76"/>
      <c r="K32" s="72">
        <v>1</v>
      </c>
      <c r="L32" s="72"/>
      <c r="M32" s="19" t="s">
        <v>29</v>
      </c>
      <c r="N32" s="73">
        <f t="shared" si="0"/>
        <v>3500</v>
      </c>
      <c r="O32" s="74"/>
      <c r="Q32" s="27"/>
    </row>
    <row r="33" spans="2:17" ht="40" customHeight="1" x14ac:dyDescent="0.25">
      <c r="B33" s="24">
        <v>5</v>
      </c>
      <c r="C33" s="55" t="s">
        <v>38</v>
      </c>
      <c r="D33" s="55"/>
      <c r="E33" s="55"/>
      <c r="F33" s="55"/>
      <c r="G33" s="55"/>
      <c r="H33" s="56"/>
      <c r="I33" s="66">
        <v>900</v>
      </c>
      <c r="J33" s="67"/>
      <c r="K33" s="57">
        <v>1</v>
      </c>
      <c r="L33" s="57"/>
      <c r="M33" s="20" t="s">
        <v>29</v>
      </c>
      <c r="N33" s="58">
        <f t="shared" si="0"/>
        <v>900</v>
      </c>
      <c r="O33" s="59"/>
      <c r="Q33" s="27"/>
    </row>
    <row r="34" spans="2:17" ht="40" customHeight="1" x14ac:dyDescent="0.25">
      <c r="B34" s="23">
        <v>6</v>
      </c>
      <c r="C34" s="77" t="s">
        <v>42</v>
      </c>
      <c r="D34" s="78"/>
      <c r="E34" s="78"/>
      <c r="F34" s="78"/>
      <c r="G34" s="78"/>
      <c r="H34" s="79"/>
      <c r="I34" s="75">
        <v>5500</v>
      </c>
      <c r="J34" s="76"/>
      <c r="K34" s="72">
        <v>1</v>
      </c>
      <c r="L34" s="72"/>
      <c r="M34" s="19" t="s">
        <v>29</v>
      </c>
      <c r="N34" s="73">
        <f t="shared" si="0"/>
        <v>5500</v>
      </c>
      <c r="O34" s="74"/>
      <c r="Q34" s="27"/>
    </row>
    <row r="35" spans="2:17" ht="40" customHeight="1" x14ac:dyDescent="0.25">
      <c r="B35" s="24">
        <v>7</v>
      </c>
      <c r="C35" s="55" t="s">
        <v>35</v>
      </c>
      <c r="D35" s="55"/>
      <c r="E35" s="55"/>
      <c r="F35" s="55"/>
      <c r="G35" s="55"/>
      <c r="H35" s="56"/>
      <c r="I35" s="66">
        <v>125</v>
      </c>
      <c r="J35" s="67"/>
      <c r="K35" s="57">
        <v>4</v>
      </c>
      <c r="L35" s="57"/>
      <c r="M35" s="18" t="s">
        <v>29</v>
      </c>
      <c r="N35" s="58">
        <f t="shared" si="0"/>
        <v>500</v>
      </c>
      <c r="O35" s="59"/>
      <c r="Q35" s="27"/>
    </row>
    <row r="36" spans="2:17" ht="40" customHeight="1" x14ac:dyDescent="0.25">
      <c r="B36" s="23">
        <v>8</v>
      </c>
      <c r="C36" s="70" t="s">
        <v>39</v>
      </c>
      <c r="D36" s="70"/>
      <c r="E36" s="70"/>
      <c r="F36" s="70"/>
      <c r="G36" s="70"/>
      <c r="H36" s="71"/>
      <c r="I36" s="75">
        <v>7500</v>
      </c>
      <c r="J36" s="76"/>
      <c r="K36" s="72">
        <v>0</v>
      </c>
      <c r="L36" s="72"/>
      <c r="M36" s="19" t="s">
        <v>29</v>
      </c>
      <c r="N36" s="73">
        <f t="shared" si="0"/>
        <v>0</v>
      </c>
      <c r="O36" s="74"/>
      <c r="Q36" s="27"/>
    </row>
    <row r="37" spans="2:17" ht="40" customHeight="1" x14ac:dyDescent="0.25">
      <c r="B37" s="24">
        <v>9</v>
      </c>
      <c r="C37" s="55"/>
      <c r="D37" s="55"/>
      <c r="E37" s="55"/>
      <c r="F37" s="55"/>
      <c r="G37" s="55"/>
      <c r="H37" s="56"/>
      <c r="I37" s="66">
        <v>0</v>
      </c>
      <c r="J37" s="67"/>
      <c r="K37" s="57">
        <v>0</v>
      </c>
      <c r="L37" s="57"/>
      <c r="M37" s="18" t="s">
        <v>29</v>
      </c>
      <c r="N37" s="58">
        <f t="shared" si="0"/>
        <v>0</v>
      </c>
      <c r="O37" s="59"/>
      <c r="Q37" s="27"/>
    </row>
    <row r="38" spans="2:17" ht="40" customHeight="1" thickBot="1" x14ac:dyDescent="0.3">
      <c r="B38" s="25">
        <v>10</v>
      </c>
      <c r="C38" s="60"/>
      <c r="D38" s="61"/>
      <c r="E38" s="61"/>
      <c r="F38" s="61"/>
      <c r="G38" s="61"/>
      <c r="H38" s="62"/>
      <c r="I38" s="68"/>
      <c r="J38" s="69"/>
      <c r="K38" s="63"/>
      <c r="L38" s="63"/>
      <c r="M38" s="26" t="s">
        <v>29</v>
      </c>
      <c r="N38" s="64"/>
      <c r="O38" s="65"/>
      <c r="Q38" s="27"/>
    </row>
    <row r="39" spans="2:17" ht="20.149999999999999" customHeight="1" thickBot="1" x14ac:dyDescent="0.3">
      <c r="B39" s="47" t="s">
        <v>30</v>
      </c>
      <c r="C39" s="48"/>
      <c r="D39" s="48"/>
      <c r="E39" s="48"/>
      <c r="F39" s="48"/>
      <c r="G39" s="48"/>
      <c r="H39" s="49"/>
      <c r="I39" s="50" t="s">
        <v>34</v>
      </c>
      <c r="J39" s="51"/>
      <c r="K39" s="51"/>
      <c r="L39" s="51"/>
      <c r="M39" s="52"/>
      <c r="N39" s="53">
        <f>SUM(N29:O38)</f>
        <v>39100</v>
      </c>
      <c r="O39" s="54"/>
    </row>
    <row r="40" spans="2:17" ht="5.15" customHeight="1" thickBot="1" x14ac:dyDescent="0.3"/>
    <row r="41" spans="2:17" x14ac:dyDescent="0.25">
      <c r="B41" s="37" t="s">
        <v>31</v>
      </c>
      <c r="C41" s="38"/>
      <c r="D41" s="38"/>
      <c r="E41" s="38"/>
      <c r="F41" s="38"/>
      <c r="G41" s="38"/>
      <c r="H41" s="38"/>
      <c r="I41" s="38"/>
      <c r="J41" s="38"/>
      <c r="K41" s="38"/>
      <c r="L41" s="38"/>
      <c r="M41" s="38"/>
      <c r="N41" s="38"/>
      <c r="O41" s="39"/>
    </row>
    <row r="42" spans="2:17" ht="13" thickBot="1" x14ac:dyDescent="0.3">
      <c r="B42" s="40"/>
      <c r="C42" s="41"/>
      <c r="D42" s="41"/>
      <c r="E42" s="41"/>
      <c r="F42" s="41"/>
      <c r="G42" s="41"/>
      <c r="H42" s="41"/>
      <c r="I42" s="41"/>
      <c r="J42" s="41"/>
      <c r="K42" s="41"/>
      <c r="L42" s="41"/>
      <c r="M42" s="41"/>
      <c r="N42" s="41"/>
      <c r="O42" s="42"/>
    </row>
    <row r="43" spans="2:17" ht="20.149999999999999" customHeight="1" x14ac:dyDescent="0.25">
      <c r="C43" s="43" t="s">
        <v>32</v>
      </c>
      <c r="D43" s="43"/>
      <c r="E43" s="43"/>
      <c r="F43" s="43"/>
      <c r="K43" s="43" t="s">
        <v>33</v>
      </c>
      <c r="L43" s="43"/>
      <c r="M43" s="45"/>
      <c r="N43" s="45"/>
      <c r="O43" s="45"/>
    </row>
    <row r="44" spans="2:17" ht="20.149999999999999" customHeight="1" x14ac:dyDescent="0.25">
      <c r="C44" s="44"/>
      <c r="D44" s="44"/>
      <c r="E44" s="44"/>
      <c r="F44" s="44"/>
      <c r="K44" s="46"/>
      <c r="L44" s="46"/>
      <c r="M44" s="46"/>
      <c r="N44" s="46"/>
      <c r="O44" s="46"/>
    </row>
  </sheetData>
  <sheetProtection selectLockedCells="1"/>
  <mergeCells count="81">
    <mergeCell ref="B9:C9"/>
    <mergeCell ref="E9:G9"/>
    <mergeCell ref="J9:O9"/>
    <mergeCell ref="B1:O1"/>
    <mergeCell ref="B2:G2"/>
    <mergeCell ref="B3:C4"/>
    <mergeCell ref="D3:D4"/>
    <mergeCell ref="E3:G4"/>
    <mergeCell ref="B5:C6"/>
    <mergeCell ref="D5:D6"/>
    <mergeCell ref="E5:G6"/>
    <mergeCell ref="E7:G7"/>
    <mergeCell ref="J7:O7"/>
    <mergeCell ref="B8:C8"/>
    <mergeCell ref="E8:G8"/>
    <mergeCell ref="J8:O8"/>
    <mergeCell ref="B10:C10"/>
    <mergeCell ref="E10:G10"/>
    <mergeCell ref="J10:O10"/>
    <mergeCell ref="B11:C11"/>
    <mergeCell ref="E11:G11"/>
    <mergeCell ref="J11:O11"/>
    <mergeCell ref="J12:O12"/>
    <mergeCell ref="B13:C13"/>
    <mergeCell ref="E13:G13"/>
    <mergeCell ref="L13:O13"/>
    <mergeCell ref="B15:C15"/>
    <mergeCell ref="L15:O15"/>
    <mergeCell ref="B17:G26"/>
    <mergeCell ref="H17:H26"/>
    <mergeCell ref="I17:O26"/>
    <mergeCell ref="C28:H28"/>
    <mergeCell ref="I28:J28"/>
    <mergeCell ref="K28:L28"/>
    <mergeCell ref="N28:O28"/>
    <mergeCell ref="C29:H29"/>
    <mergeCell ref="I29:J29"/>
    <mergeCell ref="K29:L29"/>
    <mergeCell ref="N29:O29"/>
    <mergeCell ref="C30:H30"/>
    <mergeCell ref="I30:J30"/>
    <mergeCell ref="K30:L30"/>
    <mergeCell ref="N30:O30"/>
    <mergeCell ref="C31:H31"/>
    <mergeCell ref="I31:J31"/>
    <mergeCell ref="K31:L31"/>
    <mergeCell ref="N31:O31"/>
    <mergeCell ref="C32:H32"/>
    <mergeCell ref="I32:J32"/>
    <mergeCell ref="K32:L32"/>
    <mergeCell ref="N32:O32"/>
    <mergeCell ref="C33:H33"/>
    <mergeCell ref="I33:J33"/>
    <mergeCell ref="K33:L33"/>
    <mergeCell ref="N33:O33"/>
    <mergeCell ref="C34:H34"/>
    <mergeCell ref="I34:J34"/>
    <mergeCell ref="K34:L34"/>
    <mergeCell ref="N34:O34"/>
    <mergeCell ref="C35:H35"/>
    <mergeCell ref="I35:J35"/>
    <mergeCell ref="K35:L35"/>
    <mergeCell ref="N35:O35"/>
    <mergeCell ref="C36:H36"/>
    <mergeCell ref="I36:J36"/>
    <mergeCell ref="K36:L36"/>
    <mergeCell ref="N36:O36"/>
    <mergeCell ref="C37:H37"/>
    <mergeCell ref="I37:J37"/>
    <mergeCell ref="K37:L37"/>
    <mergeCell ref="N37:O37"/>
    <mergeCell ref="C38:H38"/>
    <mergeCell ref="I38:J38"/>
    <mergeCell ref="K38:L38"/>
    <mergeCell ref="N38:O38"/>
    <mergeCell ref="B39:H39"/>
    <mergeCell ref="I39:M39"/>
    <mergeCell ref="N39:O39"/>
    <mergeCell ref="B41:O42"/>
    <mergeCell ref="C43:F44"/>
    <mergeCell ref="K43:O44"/>
  </mergeCells>
  <hyperlinks>
    <hyperlink ref="J12" r:id="rId1" display="info@viapos.com.tr" xr:uid="{4FCCCF6D-E9B2-4760-9BAA-E1D3047A7DF0}"/>
    <hyperlink ref="J11" r:id="rId2" display="www.viapos.com.tr" xr:uid="{577D0D6C-AE5A-4AE0-BAE0-C9B8D2F435B9}"/>
  </hyperlinks>
  <printOptions horizontalCentered="1"/>
  <pageMargins left="0" right="0" top="0" bottom="0" header="0" footer="0"/>
  <pageSetup paperSize="9" scale="84"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1</vt:lpstr>
      <vt:lpstr>2</vt:lpstr>
      <vt:lpstr>'1'!Yazdırma_Alanı</vt:lpstr>
      <vt:lpstr>'2'!Yazdırma_Alanı</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PB</dc:creator>
  <cp:keywords/>
  <dc:description/>
  <cp:lastModifiedBy>ViaPOS</cp:lastModifiedBy>
  <cp:revision/>
  <cp:lastPrinted>2020-09-28T18:23:44Z</cp:lastPrinted>
  <dcterms:created xsi:type="dcterms:W3CDTF">2019-12-18T11:22:07Z</dcterms:created>
  <dcterms:modified xsi:type="dcterms:W3CDTF">2020-10-02T12:55:58Z</dcterms:modified>
  <cp:category/>
  <cp:contentStatus/>
</cp:coreProperties>
</file>